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15ECE8C8-C5E9-EE4B-9AC6-4E9ABA411FC5}" xr6:coauthVersionLast="47" xr6:coauthVersionMax="47" xr10:uidLastSave="{00000000-0000-0000-0000-000000000000}"/>
  <bookViews>
    <workbookView xWindow="15200" yWindow="1380" windowWidth="22120" windowHeight="17580" activeTab="1" xr2:uid="{00000000-000D-0000-FFFF-FFFF00000000}"/>
  </bookViews>
  <sheets>
    <sheet name="計算機能あり" sheetId="2" r:id="rId1"/>
    <sheet name="計算機能なし" sheetId="5" r:id="rId2"/>
  </sheets>
  <definedNames>
    <definedName name="_xlnm.Print_Area" localSheetId="0">計算機能あり!$A$1:$M$64</definedName>
    <definedName name="_xlnm.Print_Area" localSheetId="1">計算機能なし!$A$1:$M$64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1" i="2" l="1"/>
  <c r="L19" i="2"/>
  <c r="L22" i="2"/>
  <c r="L26" i="2"/>
  <c r="L28" i="2"/>
  <c r="L33" i="2"/>
  <c r="L39" i="2"/>
  <c r="L42" i="2"/>
  <c r="L54" i="2"/>
  <c r="L45" i="2"/>
  <c r="K29" i="2"/>
  <c r="K30" i="2"/>
  <c r="K23" i="2"/>
  <c r="K37" i="2"/>
  <c r="K36" i="2"/>
  <c r="K35" i="2"/>
  <c r="K56" i="2"/>
  <c r="K57" i="2"/>
  <c r="K60" i="2"/>
  <c r="K41" i="2"/>
  <c r="K40" i="2"/>
  <c r="K27" i="2"/>
  <c r="K53" i="2"/>
  <c r="K52" i="2"/>
  <c r="K51" i="2"/>
  <c r="K50" i="2"/>
  <c r="K49" i="2"/>
  <c r="K48" i="2"/>
  <c r="K47" i="2"/>
  <c r="K46" i="2"/>
  <c r="K44" i="2"/>
  <c r="K43" i="2"/>
  <c r="K58" i="2"/>
  <c r="K55" i="2"/>
  <c r="K38" i="2"/>
  <c r="K34" i="2"/>
  <c r="K25" i="2"/>
  <c r="K24" i="2"/>
  <c r="K21" i="2"/>
  <c r="K20" i="2"/>
  <c r="K32" i="2"/>
  <c r="K31" i="2"/>
  <c r="L59" i="2"/>
</calcChain>
</file>

<file path=xl/sharedStrings.xml><?xml version="1.0" encoding="utf-8"?>
<sst xmlns="http://schemas.openxmlformats.org/spreadsheetml/2006/main" count="360" uniqueCount="73">
  <si>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</si>
  <si>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</si>
  <si>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</si>
  <si>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</si>
  <si>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</si>
  <si>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</si>
  <si>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</si>
  <si>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</si>
  <si>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</si>
  <si>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</si>
  <si>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</si>
  <si>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</si>
  <si>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</si>
  <si>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</si>
  <si>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</si>
  <si>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</si>
  <si>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</si>
  <si>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</si>
  <si>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</si>
  <si>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</si>
  <si>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>マスターズ（県外）</t>
    <rPh sb="6" eb="8">
      <t>ケンガイ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</si>
  <si>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</si>
  <si>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SL</t>
    <phoneticPr fontId="2"/>
  </si>
  <si>
    <t>ｘ</t>
  </si>
  <si>
    <t>＝</t>
  </si>
  <si>
    <t>【</t>
    <phoneticPr fontId="2"/>
  </si>
  <si>
    <t>】</t>
    <phoneticPr fontId="2"/>
  </si>
  <si>
    <t>GS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</si>
  <si>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</si>
  <si>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</si>
  <si>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</si>
  <si>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</si>
  <si>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</si>
  <si>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②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</si>
  <si>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</si>
  <si>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</si>
  <si>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</si>
  <si>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</si>
  <si>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</si>
  <si>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</si>
  <si>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</si>
  <si>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Ｋ２</t>
  </si>
  <si>
    <t>④</t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</si>
  <si>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</si>
  <si>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③</t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</si>
  <si>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</si>
  <si>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成年・高校生</t>
    <rPh sb="0" eb="2">
      <t>セイネン</t>
    </rPh>
    <rPh sb="3" eb="6">
      <t>コウコウセイ</t>
    </rPh>
    <phoneticPr fontId="2"/>
  </si>
  <si>
    <t>⑧</t>
    <phoneticPr fontId="2"/>
  </si>
  <si>
    <t>⑤</t>
    <phoneticPr fontId="2"/>
  </si>
  <si>
    <t>GSL</t>
    <phoneticPr fontId="2"/>
  </si>
  <si>
    <t>マスターズ（県外）</t>
  </si>
  <si>
    <t>⑥</t>
    <phoneticPr fontId="2"/>
  </si>
  <si>
    <t>⑦</t>
    <phoneticPr fontId="2"/>
  </si>
  <si>
    <t>⑨</t>
    <phoneticPr fontId="2"/>
  </si>
  <si>
    <t>B</t>
    <phoneticPr fontId="2"/>
  </si>
  <si>
    <t>A</t>
    <phoneticPr fontId="2"/>
  </si>
  <si>
    <t>⑥-県外</t>
    <rPh sb="2" eb="4">
      <t>ケンガイ</t>
    </rPh>
    <phoneticPr fontId="2"/>
  </si>
  <si>
    <t>⑨-県外</t>
    <phoneticPr fontId="2"/>
  </si>
  <si>
    <t>①  個票番号</t>
    <phoneticPr fontId="2"/>
  </si>
  <si>
    <t>２０２５　大会参加料送金票（アルペン競技）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</si>
  <si>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 xml:space="preserve"> ２０２５ 栃木県ユースＧＳＬ大会</t>
    <rPh sb="6" eb="8">
      <t>トチギ</t>
    </rPh>
    <rPh sb="8" eb="9">
      <t>ケン</t>
    </rPh>
    <rPh sb="15" eb="17">
      <t>タイカイ</t>
    </rPh>
    <phoneticPr fontId="2"/>
  </si>
  <si>
    <t>　第79回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</si>
  <si>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 xml:space="preserve"> ２０２５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</si>
  <si>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 xml:space="preserve"> ２０２５　栃木県ユースアルペンスキー大会</t>
    <rPh sb="6" eb="9">
      <t>トチギケン</t>
    </rPh>
    <rPh sb="19" eb="21">
      <t>タイカイ</t>
    </rPh>
    <phoneticPr fontId="2"/>
  </si>
  <si>
    <t>1月15日
1月16日</t>
    <phoneticPr fontId="2"/>
  </si>
  <si>
    <t xml:space="preserve"> ２０２５　栃木県ＧＳＬ大会</t>
    <rPh sb="6" eb="8">
      <t>トチギ</t>
    </rPh>
    <rPh sb="8" eb="9">
      <t>ケン</t>
    </rPh>
    <rPh sb="12" eb="14">
      <t>タイカイ</t>
    </rPh>
    <phoneticPr fontId="2"/>
  </si>
  <si>
    <t>1月26日</t>
    <phoneticPr fontId="2"/>
  </si>
  <si>
    <t>11/29</t>
    <phoneticPr fontId="2"/>
  </si>
  <si>
    <t xml:space="preserve"> ２０２５　栃木県マスターズＧＳＬ大会①</t>
    <rPh sb="6" eb="9">
      <t>トチギケン</t>
    </rPh>
    <rPh sb="17" eb="19">
      <t>タイカイ</t>
    </rPh>
    <phoneticPr fontId="2"/>
  </si>
  <si>
    <t xml:space="preserve"> ２０２５　スバルカップ　第９４回　栃木県スキー選手権大会</t>
    <rPh sb="13" eb="14">
      <t>ダイ</t>
    </rPh>
    <rPh sb="16" eb="17">
      <t>カイ</t>
    </rPh>
    <rPh sb="18" eb="21">
      <t>トチギケン</t>
    </rPh>
    <rPh sb="24" eb="27">
      <t>センシュケン</t>
    </rPh>
    <rPh sb="27" eb="29">
      <t>タイカイ</t>
    </rPh>
    <phoneticPr fontId="2"/>
  </si>
  <si>
    <t>2/5</t>
    <phoneticPr fontId="2"/>
  </si>
  <si>
    <t xml:space="preserve"> ２０２５　スバルカップ　栃木県ユーススキー選手権大会</t>
    <rPh sb="13" eb="16">
      <t>トチギケン</t>
    </rPh>
    <rPh sb="22" eb="25">
      <t>センシュケン</t>
    </rPh>
    <rPh sb="25" eb="27">
      <t>タイカイ</t>
    </rPh>
    <phoneticPr fontId="2"/>
  </si>
  <si>
    <t xml:space="preserve"> ２０２５　栃木県マスターズＧＳＬ大会②</t>
    <rPh sb="6" eb="9">
      <t>トチギケン</t>
    </rPh>
    <rPh sb="17" eb="1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</si>
</sst>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6" fontId="7" fillId="0" borderId="7" xfId="2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right" vertical="center" shrinkToFit="1"/>
    </xf>
    <xf numFmtId="0" fontId="7" fillId="3" borderId="18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6" fontId="7" fillId="3" borderId="8" xfId="2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2" xfId="0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center" vertical="center"/>
    </xf>
    <xf numFmtId="6" fontId="7" fillId="3" borderId="9" xfId="2" applyFont="1" applyFill="1" applyBorder="1" applyAlignment="1">
      <alignment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27" xfId="0" quotePrefix="1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2" borderId="29" xfId="0" applyFont="1" applyFill="1" applyBorder="1" applyAlignment="1">
      <alignment horizontal="center" vertical="center"/>
    </xf>
    <xf numFmtId="6" fontId="7" fillId="4" borderId="5" xfId="2" applyFont="1" applyFill="1" applyBorder="1" applyAlignment="1">
      <alignment vertical="center"/>
    </xf>
    <xf numFmtId="6" fontId="7" fillId="4" borderId="7" xfId="2" applyFont="1" applyFill="1" applyBorder="1" applyAlignment="1">
      <alignment vertical="center"/>
    </xf>
    <xf numFmtId="6" fontId="7" fillId="4" borderId="30" xfId="2" applyFont="1" applyFill="1" applyBorder="1" applyAlignment="1">
      <alignment vertical="center"/>
    </xf>
    <xf numFmtId="6" fontId="7" fillId="4" borderId="31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33" xfId="0" applyFont="1" applyFill="1" applyBorder="1" applyAlignment="1">
      <alignment horizontal="center" vertical="center"/>
    </xf>
    <xf numFmtId="6" fontId="12" fillId="3" borderId="34" xfId="2" applyFont="1" applyFill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vertical="center"/>
    </xf>
    <xf numFmtId="6" fontId="12" fillId="4" borderId="35" xfId="2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/>
    </xf>
    <xf numFmtId="0" fontId="12" fillId="3" borderId="23" xfId="0" applyFont="1" applyFill="1" applyBorder="1" applyAlignment="1">
      <alignment horizontal="center" vertical="center"/>
    </xf>
    <xf numFmtId="6" fontId="12" fillId="3" borderId="9" xfId="2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6" fontId="12" fillId="4" borderId="31" xfId="2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right" vertical="center" shrinkToFit="1"/>
    </xf>
    <xf numFmtId="0" fontId="12" fillId="3" borderId="18" xfId="0" applyFont="1" applyFill="1" applyBorder="1" applyAlignment="1">
      <alignment horizontal="center" vertical="center"/>
    </xf>
    <xf numFmtId="6" fontId="12" fillId="3" borderId="4" xfId="2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6" fontId="12" fillId="4" borderId="5" xfId="2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14" fontId="12" fillId="2" borderId="36" xfId="0" quotePrefix="1" applyNumberFormat="1" applyFont="1" applyFill="1" applyBorder="1" applyAlignment="1">
      <alignment horizontal="center" vertical="center" shrinkToFit="1"/>
    </xf>
    <xf numFmtId="14" fontId="12" fillId="2" borderId="37" xfId="0" quotePrefix="1" applyNumberFormat="1" applyFont="1" applyFill="1" applyBorder="1" applyAlignment="1">
      <alignment horizontal="center" vertical="center" shrinkToFit="1"/>
    </xf>
    <xf numFmtId="14" fontId="12" fillId="2" borderId="36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horizontal="center" vertical="center" shrinkToFit="1"/>
    </xf>
    <xf numFmtId="14" fontId="12" fillId="2" borderId="26" xfId="0" quotePrefix="1" applyNumberFormat="1" applyFont="1" applyFill="1" applyBorder="1" applyAlignment="1">
      <alignment vertical="center" shrinkToFit="1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2" fillId="0" borderId="0" xfId="0" quotePrefix="1" applyFont="1" applyAlignment="1">
      <alignment vertical="center"/>
    </xf>
    <xf numFmtId="6" fontId="9" fillId="0" borderId="39" xfId="2" applyFont="1" applyFill="1" applyBorder="1" applyAlignment="1">
      <alignment horizontal="right" vertical="center"/>
    </xf>
    <xf numFmtId="38" fontId="12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2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0" applyNumberFormat="1" applyAlignment="1">
      <alignment horizontal="right" vertical="center"/>
    </xf>
    <xf numFmtId="0" fontId="11" fillId="0" borderId="0" xfId="0" applyFont="1" applyAlignment="1">
      <alignment horizontal="left" vertical="center"/>
    </xf>
    <xf numFmtId="6" fontId="12" fillId="0" borderId="5" xfId="2" applyFont="1" applyFill="1" applyBorder="1" applyAlignment="1">
      <alignment vertical="center"/>
    </xf>
    <xf numFmtId="6" fontId="12" fillId="0" borderId="35" xfId="2" applyFont="1" applyFill="1" applyBorder="1" applyAlignment="1">
      <alignment vertical="center"/>
    </xf>
    <xf numFmtId="6" fontId="12" fillId="0" borderId="31" xfId="2" applyFont="1" applyFill="1" applyBorder="1" applyAlignment="1">
      <alignment vertical="center"/>
    </xf>
    <xf numFmtId="14" fontId="12" fillId="0" borderId="38" xfId="0" quotePrefix="1" applyNumberFormat="1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/>
    </xf>
    <xf numFmtId="6" fontId="12" fillId="0" borderId="34" xfId="2" applyFont="1" applyFill="1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14" fontId="12" fillId="0" borderId="42" xfId="0" quotePrefix="1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right" vertical="center"/>
    </xf>
    <xf numFmtId="0" fontId="7" fillId="3" borderId="17" xfId="0" applyFont="1" applyFill="1" applyBorder="1" applyAlignment="1">
      <alignment horizontal="right" vertical="center"/>
    </xf>
    <xf numFmtId="6" fontId="7" fillId="0" borderId="30" xfId="2" applyFont="1" applyFill="1" applyBorder="1" applyAlignment="1">
      <alignment vertical="center"/>
    </xf>
    <xf numFmtId="6" fontId="7" fillId="0" borderId="31" xfId="2" applyFont="1" applyFill="1" applyBorder="1" applyAlignment="1">
      <alignment vertical="center"/>
    </xf>
    <xf numFmtId="6" fontId="9" fillId="0" borderId="10" xfId="2" applyFont="1" applyFill="1" applyBorder="1" applyAlignment="1">
      <alignment horizontal="right" vertical="center"/>
    </xf>
    <xf numFmtId="6" fontId="9" fillId="0" borderId="11" xfId="2" applyFont="1" applyFill="1" applyBorder="1" applyAlignment="1">
      <alignment horizontal="right" vertical="center"/>
    </xf>
    <xf numFmtId="6" fontId="9" fillId="0" borderId="12" xfId="2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4" fontId="7" fillId="2" borderId="36" xfId="0" quotePrefix="1" applyNumberFormat="1" applyFont="1" applyFill="1" applyBorder="1" applyAlignment="1">
      <alignment horizontal="center" vertical="center"/>
    </xf>
    <xf numFmtId="14" fontId="7" fillId="2" borderId="38" xfId="0" quotePrefix="1" applyNumberFormat="1" applyFont="1" applyFill="1" applyBorder="1" applyAlignment="1">
      <alignment horizontal="center"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34" xfId="0" quotePrefix="1" applyNumberFormat="1" applyFont="1" applyFill="1" applyBorder="1" applyAlignment="1">
      <alignment horizontal="center" vertical="center"/>
    </xf>
    <xf numFmtId="14" fontId="7" fillId="2" borderId="0" xfId="0" quotePrefix="1" applyNumberFormat="1" applyFont="1" applyFill="1" applyAlignment="1">
      <alignment horizontal="center" vertical="center"/>
    </xf>
    <xf numFmtId="14" fontId="7" fillId="2" borderId="1" xfId="0" quotePrefix="1" applyNumberFormat="1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14" fontId="7" fillId="2" borderId="36" xfId="0" quotePrefix="1" applyNumberFormat="1" applyFont="1" applyFill="1" applyBorder="1" applyAlignment="1">
      <alignment horizontal="center" vertical="center" wrapText="1" shrinkToFit="1"/>
    </xf>
    <xf numFmtId="14" fontId="7" fillId="2" borderId="38" xfId="0" quotePrefix="1" applyNumberFormat="1" applyFont="1" applyFill="1" applyBorder="1" applyAlignment="1">
      <alignment horizontal="center" vertical="center" wrapText="1" shrinkToFit="1"/>
    </xf>
    <xf numFmtId="14" fontId="7" fillId="2" borderId="26" xfId="0" quotePrefix="1" applyNumberFormat="1" applyFont="1" applyFill="1" applyBorder="1" applyAlignment="1">
      <alignment horizontal="center" vertical="center" wrapText="1" shrinkToFit="1"/>
    </xf>
    <xf numFmtId="0" fontId="7" fillId="3" borderId="41" xfId="0" applyFont="1" applyFill="1" applyBorder="1" applyAlignment="1">
      <alignment horizontal="right" vertical="center"/>
    </xf>
    <xf numFmtId="0" fontId="7" fillId="3" borderId="44" xfId="0" applyFont="1" applyFill="1" applyBorder="1" applyAlignment="1">
      <alignment horizontal="right"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45" xfId="0" applyFont="1" applyFill="1" applyBorder="1" applyAlignment="1">
      <alignment horizontal="right" vertical="center"/>
    </xf>
    <xf numFmtId="14" fontId="12" fillId="2" borderId="46" xfId="0" quotePrefix="1" applyNumberFormat="1" applyFont="1" applyFill="1" applyBorder="1" applyAlignment="1">
      <alignment horizontal="center" vertical="center"/>
    </xf>
    <xf numFmtId="14" fontId="12" fillId="2" borderId="42" xfId="0" quotePrefix="1" applyNumberFormat="1" applyFont="1" applyFill="1" applyBorder="1" applyAlignment="1">
      <alignment horizontal="center" vertical="center"/>
    </xf>
    <xf numFmtId="14" fontId="12" fillId="2" borderId="27" xfId="0" quotePrefix="1" applyNumberFormat="1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 vertical="center"/>
    </xf>
    <xf numFmtId="6" fontId="9" fillId="0" borderId="10" xfId="0" applyNumberFormat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6" fontId="9" fillId="0" borderId="12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27" xfId="0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12" fillId="2" borderId="36" xfId="0" quotePrefix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3" borderId="43" xfId="0" applyFont="1" applyFill="1" applyBorder="1" applyAlignment="1">
      <alignment horizontal="right" vertical="center" shrinkToFit="1"/>
    </xf>
    <xf numFmtId="0" fontId="0" fillId="0" borderId="44" xfId="0" applyBorder="1" applyAlignment="1">
      <alignment horizontal="right" vertical="center" shrinkToFit="1"/>
    </xf>
    <xf numFmtId="0" fontId="0" fillId="0" borderId="28" xfId="0" applyBorder="1" applyAlignment="1">
      <alignment horizontal="right" vertical="center" shrinkToFit="1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0" fillId="2" borderId="16" xfId="0" applyFill="1" applyBorder="1" applyAlignment="1">
      <alignment horizontal="right" vertical="center"/>
    </xf>
    <xf numFmtId="0" fontId="0" fillId="2" borderId="47" xfId="0" applyFill="1" applyBorder="1" applyAlignment="1">
      <alignment horizontal="right" vertical="center"/>
    </xf>
    <xf numFmtId="0" fontId="0" fillId="2" borderId="48" xfId="0" applyFill="1" applyBorder="1" applyAlignment="1">
      <alignment horizontal="right" vertical="center"/>
    </xf>
    <xf numFmtId="0" fontId="12" fillId="3" borderId="44" xfId="0" applyFont="1" applyFill="1" applyBorder="1" applyAlignment="1">
      <alignment horizontal="right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14" fontId="12" fillId="2" borderId="38" xfId="0" quotePrefix="1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8" fillId="0" borderId="10" xfId="2" applyFont="1" applyFill="1" applyBorder="1" applyAlignment="1">
      <alignment horizontal="right" vertical="center"/>
    </xf>
    <xf numFmtId="6" fontId="8" fillId="0" borderId="11" xfId="2" applyFont="1" applyFill="1" applyBorder="1" applyAlignment="1">
      <alignment horizontal="right" vertical="center"/>
    </xf>
    <xf numFmtId="6" fontId="8" fillId="0" borderId="12" xfId="2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14" fontId="7" fillId="2" borderId="37" xfId="0" quotePrefix="1" applyNumberFormat="1" applyFont="1" applyFill="1" applyBorder="1" applyAlignment="1">
      <alignment horizontal="center" vertical="center"/>
    </xf>
    <xf numFmtId="14" fontId="7" fillId="2" borderId="46" xfId="0" quotePrefix="1" applyNumberFormat="1" applyFont="1" applyFill="1" applyBorder="1" applyAlignment="1">
      <alignment horizontal="center" vertical="center"/>
    </xf>
    <xf numFmtId="14" fontId="7" fillId="2" borderId="50" xfId="0" quotePrefix="1" applyNumberFormat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2"/>
  <sheetViews>
    <sheetView topLeftCell="A11" zoomScale="130" zoomScaleNormal="130" zoomScaleSheetLayoutView="130" workbookViewId="0">
      <selection activeCell="B26" sqref="B26:K26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56" t="s">
        <v>59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89" t="s">
        <v>43</v>
      </c>
      <c r="L2" s="189"/>
      <c r="M2" s="189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92"/>
      <c r="I5" s="192"/>
      <c r="J5" s="192"/>
      <c r="K5" s="192"/>
      <c r="L5" s="192"/>
      <c r="M5" s="192"/>
    </row>
    <row r="6" spans="2:13" s="4" customFormat="1" ht="13.5" customHeight="1">
      <c r="B6" s="57"/>
      <c r="E6" s="190" t="s">
        <v>2</v>
      </c>
      <c r="F6" s="190"/>
      <c r="G6" s="190"/>
      <c r="H6" s="195"/>
      <c r="I6" s="195"/>
      <c r="J6" s="195"/>
      <c r="K6" s="195"/>
      <c r="L6" s="195"/>
      <c r="M6" s="195"/>
    </row>
    <row r="7" spans="2:13" s="4" customFormat="1" ht="13.5" customHeight="1">
      <c r="B7" s="57"/>
      <c r="H7" s="193"/>
      <c r="I7" s="193"/>
      <c r="J7" s="193"/>
      <c r="K7" s="193"/>
      <c r="L7" s="193"/>
    </row>
    <row r="8" spans="2:13" s="4" customFormat="1" ht="13.5" customHeight="1">
      <c r="E8" s="190" t="s">
        <v>3</v>
      </c>
      <c r="F8" s="190"/>
      <c r="G8" s="190"/>
      <c r="H8" s="195"/>
      <c r="I8" s="195"/>
      <c r="J8" s="195"/>
      <c r="K8" s="195"/>
      <c r="L8" s="195"/>
      <c r="M8" s="7" t="s">
        <v>4</v>
      </c>
    </row>
    <row r="9" spans="2:13" s="4" customFormat="1" ht="13.5" customHeight="1">
      <c r="E9" s="192" t="s">
        <v>5</v>
      </c>
      <c r="F9" s="192"/>
      <c r="G9" s="192"/>
      <c r="H9" s="193"/>
      <c r="I9" s="193"/>
      <c r="J9" s="193"/>
      <c r="K9" s="193"/>
      <c r="L9" s="193"/>
      <c r="M9" s="193"/>
    </row>
    <row r="10" spans="2:13" s="4" customFormat="1" ht="13.5" customHeight="1">
      <c r="E10" s="192" t="s">
        <v>6</v>
      </c>
      <c r="F10" s="192"/>
      <c r="G10" s="192"/>
      <c r="H10" s="194"/>
      <c r="I10" s="194"/>
      <c r="J10" s="194"/>
      <c r="K10" s="194"/>
      <c r="L10" s="194"/>
      <c r="M10" s="194"/>
    </row>
    <row r="11" spans="2:13" ht="13.5" customHeight="1">
      <c r="G11" s="9"/>
      <c r="H11" s="191" t="s">
        <v>7</v>
      </c>
      <c r="I11" s="191"/>
      <c r="J11" s="191"/>
      <c r="K11" s="191"/>
      <c r="L11" s="191"/>
      <c r="M11" s="191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201" t="s">
        <v>8</v>
      </c>
      <c r="C13" s="201"/>
      <c r="D13" s="192" t="s">
        <v>9</v>
      </c>
      <c r="E13" s="192"/>
      <c r="F13" s="4"/>
      <c r="G13" s="6" t="s">
        <v>10</v>
      </c>
      <c r="H13" s="10" t="s">
        <v>25</v>
      </c>
      <c r="I13" s="9"/>
      <c r="J13" s="11" t="s">
        <v>26</v>
      </c>
      <c r="K13" s="202" t="s">
        <v>11</v>
      </c>
      <c r="L13" s="202"/>
      <c r="M13" s="202"/>
    </row>
    <row r="14" spans="2:13" ht="13.5" customHeight="1">
      <c r="B14" s="201"/>
      <c r="C14" s="201"/>
      <c r="D14" s="192"/>
      <c r="E14" s="192"/>
      <c r="F14" s="4"/>
      <c r="G14" s="6" t="s">
        <v>12</v>
      </c>
      <c r="H14" s="10" t="s">
        <v>25</v>
      </c>
      <c r="I14" s="4"/>
      <c r="J14" s="11" t="s">
        <v>26</v>
      </c>
      <c r="K14" s="202"/>
      <c r="L14" s="202"/>
      <c r="M14" s="202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205" t="s">
        <v>13</v>
      </c>
      <c r="F16" s="205"/>
      <c r="G16" s="205"/>
      <c r="H16" s="205"/>
      <c r="I16" s="205"/>
      <c r="J16" s="205"/>
      <c r="K16" s="205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206" t="s">
        <v>14</v>
      </c>
      <c r="C18" s="207"/>
      <c r="D18" s="15" t="s">
        <v>15</v>
      </c>
      <c r="E18" s="39" t="s">
        <v>36</v>
      </c>
      <c r="F18" s="58" t="s">
        <v>37</v>
      </c>
      <c r="G18" s="199" t="s">
        <v>39</v>
      </c>
      <c r="H18" s="199"/>
      <c r="I18" s="199"/>
      <c r="J18" s="199"/>
      <c r="K18" s="200"/>
      <c r="L18" s="14" t="s">
        <v>38</v>
      </c>
      <c r="M18" s="14" t="s">
        <v>40</v>
      </c>
    </row>
    <row r="19" spans="2:16" s="17" customFormat="1" ht="15" customHeight="1">
      <c r="B19" s="161" t="s">
        <v>61</v>
      </c>
      <c r="C19" s="162"/>
      <c r="D19" s="162"/>
      <c r="E19" s="162"/>
      <c r="F19" s="162"/>
      <c r="G19" s="162"/>
      <c r="H19" s="162"/>
      <c r="I19" s="162"/>
      <c r="J19" s="162"/>
      <c r="K19" s="163"/>
      <c r="L19" s="196">
        <f>SUM(K20:K21)</f>
        <v>0</v>
      </c>
      <c r="M19" s="33"/>
    </row>
    <row r="20" spans="2:16" s="17" customFormat="1" ht="13" customHeight="1">
      <c r="B20" s="203" t="s">
        <v>58</v>
      </c>
      <c r="C20" s="132">
        <v>45674</v>
      </c>
      <c r="D20" s="209" t="s">
        <v>67</v>
      </c>
      <c r="E20" s="40" t="s">
        <v>18</v>
      </c>
      <c r="F20" s="41" t="s">
        <v>27</v>
      </c>
      <c r="G20" s="42">
        <v>5000</v>
      </c>
      <c r="H20" s="18" t="s">
        <v>28</v>
      </c>
      <c r="I20" s="19"/>
      <c r="J20" s="18" t="s">
        <v>29</v>
      </c>
      <c r="K20" s="59" t="str">
        <f>IF(I20="","",G20*I20)</f>
        <v/>
      </c>
      <c r="L20" s="197"/>
      <c r="M20" s="34"/>
    </row>
    <row r="21" spans="2:16" s="17" customFormat="1" ht="13" customHeight="1">
      <c r="B21" s="204"/>
      <c r="C21" s="208"/>
      <c r="D21" s="210"/>
      <c r="E21" s="40" t="s">
        <v>45</v>
      </c>
      <c r="F21" s="41" t="s">
        <v>27</v>
      </c>
      <c r="G21" s="42">
        <v>4000</v>
      </c>
      <c r="H21" s="18" t="s">
        <v>28</v>
      </c>
      <c r="I21" s="19"/>
      <c r="J21" s="18" t="s">
        <v>29</v>
      </c>
      <c r="K21" s="59" t="str">
        <f>IF(I21="","",G21*I21)</f>
        <v/>
      </c>
      <c r="L21" s="198"/>
      <c r="M21" s="34"/>
    </row>
    <row r="22" spans="2:16" s="17" customFormat="1" ht="15" customHeight="1">
      <c r="B22" s="171" t="s">
        <v>60</v>
      </c>
      <c r="C22" s="172"/>
      <c r="D22" s="172"/>
      <c r="E22" s="172"/>
      <c r="F22" s="172"/>
      <c r="G22" s="172"/>
      <c r="H22" s="172"/>
      <c r="I22" s="172"/>
      <c r="J22" s="172"/>
      <c r="K22" s="173"/>
      <c r="L22" s="153">
        <f>SUM(K23:K25)</f>
        <v>0</v>
      </c>
      <c r="M22" s="33"/>
    </row>
    <row r="23" spans="2:16" s="17" customFormat="1" ht="15" customHeight="1">
      <c r="B23" s="129" t="s">
        <v>33</v>
      </c>
      <c r="C23" s="132">
        <v>45674</v>
      </c>
      <c r="D23" s="135" t="s">
        <v>67</v>
      </c>
      <c r="E23" s="123" t="s">
        <v>54</v>
      </c>
      <c r="F23" s="41" t="s">
        <v>27</v>
      </c>
      <c r="G23" s="42">
        <v>3000</v>
      </c>
      <c r="H23" s="29" t="s">
        <v>28</v>
      </c>
      <c r="J23" s="29" t="s">
        <v>29</v>
      </c>
      <c r="K23" s="61" t="str">
        <f>IF(I23="","",G23*I23)</f>
        <v/>
      </c>
      <c r="L23" s="154"/>
      <c r="M23" s="34"/>
    </row>
    <row r="24" spans="2:16" s="17" customFormat="1" ht="13" customHeight="1">
      <c r="B24" s="130"/>
      <c r="C24" s="133"/>
      <c r="D24" s="136"/>
      <c r="E24" s="45" t="s">
        <v>32</v>
      </c>
      <c r="F24" s="46" t="s">
        <v>27</v>
      </c>
      <c r="G24" s="47">
        <v>3000</v>
      </c>
      <c r="H24" s="29" t="s">
        <v>28</v>
      </c>
      <c r="J24" s="29" t="s">
        <v>29</v>
      </c>
      <c r="K24" s="59" t="str">
        <f>IF(I24="","",G24*I24)</f>
        <v/>
      </c>
      <c r="L24" s="154"/>
      <c r="M24" s="34"/>
    </row>
    <row r="25" spans="2:16" s="17" customFormat="1" ht="13" customHeight="1">
      <c r="B25" s="131"/>
      <c r="C25" s="134"/>
      <c r="D25" s="137"/>
      <c r="E25" s="48" t="s">
        <v>31</v>
      </c>
      <c r="F25" s="49" t="s">
        <v>27</v>
      </c>
      <c r="G25" s="50">
        <v>3000</v>
      </c>
      <c r="H25" s="27" t="s">
        <v>23</v>
      </c>
      <c r="I25" s="28"/>
      <c r="J25" s="27" t="s">
        <v>24</v>
      </c>
      <c r="K25" s="62" t="str">
        <f>IF(I25="","",G25*I25)</f>
        <v/>
      </c>
      <c r="L25" s="155"/>
      <c r="M25" s="35"/>
    </row>
    <row r="26" spans="2:16" s="17" customFormat="1" ht="15" customHeight="1">
      <c r="B26" s="171" t="s">
        <v>62</v>
      </c>
      <c r="C26" s="172"/>
      <c r="D26" s="172"/>
      <c r="E26" s="172"/>
      <c r="F26" s="172"/>
      <c r="G26" s="172"/>
      <c r="H26" s="172"/>
      <c r="I26" s="172"/>
      <c r="J26" s="172"/>
      <c r="K26" s="173"/>
      <c r="L26" s="153">
        <f>SUM(K27:K27)</f>
        <v>0</v>
      </c>
      <c r="M26" s="33"/>
    </row>
    <row r="27" spans="2:16" s="17" customFormat="1" ht="15" customHeight="1">
      <c r="B27" s="56" t="s">
        <v>44</v>
      </c>
      <c r="C27" s="54">
        <v>45674</v>
      </c>
      <c r="D27" s="55" t="s">
        <v>67</v>
      </c>
      <c r="E27" s="51" t="s">
        <v>30</v>
      </c>
      <c r="F27" s="52" t="s">
        <v>27</v>
      </c>
      <c r="G27" s="53">
        <v>5000</v>
      </c>
      <c r="H27" s="21" t="s">
        <v>28</v>
      </c>
      <c r="I27" s="22"/>
      <c r="J27" s="21" t="s">
        <v>29</v>
      </c>
      <c r="K27" s="63" t="str">
        <f>IF(I27="","",G27*I27)</f>
        <v/>
      </c>
      <c r="L27" s="155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96">
        <f>SUM(K29:K32)</f>
        <v>0</v>
      </c>
      <c r="M28" s="33"/>
      <c r="O28" s="64"/>
      <c r="P28" s="65"/>
    </row>
    <row r="29" spans="2:16" s="16" customFormat="1" ht="15" customHeight="1">
      <c r="B29" s="138" t="s">
        <v>42</v>
      </c>
      <c r="C29" s="141" t="s">
        <v>64</v>
      </c>
      <c r="D29" s="135" t="s">
        <v>67</v>
      </c>
      <c r="E29" s="144" t="s">
        <v>54</v>
      </c>
      <c r="F29" s="43" t="s">
        <v>22</v>
      </c>
      <c r="G29" s="44">
        <v>3000</v>
      </c>
      <c r="H29" s="25" t="s">
        <v>28</v>
      </c>
      <c r="I29" s="26"/>
      <c r="J29" s="25" t="s">
        <v>29</v>
      </c>
      <c r="K29" s="60" t="str">
        <f>IF(I29="","",G29*I29)</f>
        <v/>
      </c>
      <c r="L29" s="197"/>
      <c r="M29" s="34"/>
      <c r="O29" s="64"/>
      <c r="P29" s="65"/>
    </row>
    <row r="30" spans="2:16" s="16" customFormat="1" ht="15" customHeight="1">
      <c r="B30" s="139"/>
      <c r="C30" s="142"/>
      <c r="D30" s="136"/>
      <c r="E30" s="145"/>
      <c r="F30" s="41" t="s">
        <v>27</v>
      </c>
      <c r="G30" s="42">
        <v>3000</v>
      </c>
      <c r="H30" s="18" t="s">
        <v>28</v>
      </c>
      <c r="I30" s="19"/>
      <c r="J30" s="18" t="s">
        <v>29</v>
      </c>
      <c r="K30" s="59" t="str">
        <f>IF(I30="","",G30*I30)</f>
        <v/>
      </c>
      <c r="L30" s="197"/>
      <c r="M30" s="34"/>
      <c r="O30" s="64"/>
      <c r="P30" s="65"/>
    </row>
    <row r="31" spans="2:16" s="16" customFormat="1" ht="13" customHeight="1">
      <c r="B31" s="139"/>
      <c r="C31" s="142"/>
      <c r="D31" s="136"/>
      <c r="E31" s="144" t="s">
        <v>32</v>
      </c>
      <c r="F31" s="43" t="s">
        <v>22</v>
      </c>
      <c r="G31" s="44">
        <v>3000</v>
      </c>
      <c r="H31" s="25" t="s">
        <v>28</v>
      </c>
      <c r="I31" s="26"/>
      <c r="J31" s="25" t="s">
        <v>29</v>
      </c>
      <c r="K31" s="60" t="str">
        <f>IF(I31="","",G31*I31)</f>
        <v/>
      </c>
      <c r="L31" s="197"/>
      <c r="M31" s="34"/>
    </row>
    <row r="32" spans="2:16" s="16" customFormat="1" ht="13" customHeight="1">
      <c r="B32" s="140"/>
      <c r="C32" s="143"/>
      <c r="D32" s="137"/>
      <c r="E32" s="145"/>
      <c r="F32" s="41" t="s">
        <v>27</v>
      </c>
      <c r="G32" s="42">
        <v>3000</v>
      </c>
      <c r="H32" s="18" t="s">
        <v>28</v>
      </c>
      <c r="I32" s="19"/>
      <c r="J32" s="18" t="s">
        <v>29</v>
      </c>
      <c r="K32" s="59" t="str">
        <f>IF(I32="","",G32*I32)</f>
        <v/>
      </c>
      <c r="L32" s="198"/>
      <c r="M32" s="34"/>
    </row>
    <row r="33" spans="2:13" s="17" customFormat="1" ht="15" customHeight="1">
      <c r="B33" s="186" t="s">
        <v>65</v>
      </c>
      <c r="C33" s="187"/>
      <c r="D33" s="187"/>
      <c r="E33" s="187"/>
      <c r="F33" s="187"/>
      <c r="G33" s="187"/>
      <c r="H33" s="187"/>
      <c r="I33" s="187"/>
      <c r="J33" s="187"/>
      <c r="K33" s="188"/>
      <c r="L33" s="153">
        <f>SUM(K34:K38)</f>
        <v>0</v>
      </c>
      <c r="M33" s="34"/>
    </row>
    <row r="34" spans="2:13" s="73" customFormat="1" ht="13" customHeight="1">
      <c r="B34" s="178" t="s">
        <v>48</v>
      </c>
      <c r="C34" s="183" t="s">
        <v>66</v>
      </c>
      <c r="D34" s="149" t="s">
        <v>67</v>
      </c>
      <c r="E34" s="66" t="s">
        <v>55</v>
      </c>
      <c r="F34" s="67" t="s">
        <v>27</v>
      </c>
      <c r="G34" s="68">
        <v>2000</v>
      </c>
      <c r="H34" s="69" t="s">
        <v>23</v>
      </c>
      <c r="I34" s="70"/>
      <c r="J34" s="69" t="s">
        <v>24</v>
      </c>
      <c r="K34" s="71" t="str">
        <f>IF(I34="","",G34*I34)</f>
        <v/>
      </c>
      <c r="L34" s="154"/>
      <c r="M34" s="72"/>
    </row>
    <row r="35" spans="2:13" s="73" customFormat="1" ht="13" customHeight="1">
      <c r="B35" s="178"/>
      <c r="C35" s="184"/>
      <c r="D35" s="149"/>
      <c r="E35" s="66" t="s">
        <v>54</v>
      </c>
      <c r="F35" s="67" t="s">
        <v>27</v>
      </c>
      <c r="G35" s="68">
        <v>3000</v>
      </c>
      <c r="H35" s="69" t="s">
        <v>28</v>
      </c>
      <c r="I35" s="70"/>
      <c r="J35" s="69" t="s">
        <v>29</v>
      </c>
      <c r="K35" s="71" t="str">
        <f>IF(I35="","",G35*I35)</f>
        <v/>
      </c>
      <c r="L35" s="154"/>
      <c r="M35" s="72"/>
    </row>
    <row r="36" spans="2:13" s="73" customFormat="1" ht="13" customHeight="1">
      <c r="B36" s="178"/>
      <c r="C36" s="184"/>
      <c r="D36" s="149"/>
      <c r="E36" s="66" t="s">
        <v>32</v>
      </c>
      <c r="F36" s="67" t="s">
        <v>27</v>
      </c>
      <c r="G36" s="68">
        <v>3000</v>
      </c>
      <c r="H36" s="69" t="s">
        <v>28</v>
      </c>
      <c r="I36" s="70"/>
      <c r="J36" s="69" t="s">
        <v>29</v>
      </c>
      <c r="K36" s="71" t="str">
        <f>IF(I36="","",G36*I36)</f>
        <v/>
      </c>
      <c r="L36" s="154"/>
      <c r="M36" s="72"/>
    </row>
    <row r="37" spans="2:13" s="73" customFormat="1" ht="13" customHeight="1">
      <c r="B37" s="178"/>
      <c r="C37" s="184"/>
      <c r="D37" s="149"/>
      <c r="E37" s="66" t="s">
        <v>31</v>
      </c>
      <c r="F37" s="67" t="s">
        <v>27</v>
      </c>
      <c r="G37" s="68">
        <v>3000</v>
      </c>
      <c r="H37" s="69" t="s">
        <v>28</v>
      </c>
      <c r="I37" s="70"/>
      <c r="J37" s="69" t="s">
        <v>29</v>
      </c>
      <c r="K37" s="71" t="str">
        <f>IF(I37="","",G37*I37)</f>
        <v/>
      </c>
      <c r="L37" s="154"/>
      <c r="M37" s="72"/>
    </row>
    <row r="38" spans="2:13" s="73" customFormat="1" ht="13" customHeight="1">
      <c r="B38" s="179"/>
      <c r="C38" s="185"/>
      <c r="D38" s="160"/>
      <c r="E38" s="75" t="s">
        <v>46</v>
      </c>
      <c r="F38" s="76" t="s">
        <v>27</v>
      </c>
      <c r="G38" s="77">
        <v>4000</v>
      </c>
      <c r="H38" s="78" t="s">
        <v>28</v>
      </c>
      <c r="I38" s="79"/>
      <c r="J38" s="78" t="s">
        <v>29</v>
      </c>
      <c r="K38" s="80" t="str">
        <f>IF(I38="","",G38*I38)</f>
        <v/>
      </c>
      <c r="L38" s="155"/>
      <c r="M38" s="81"/>
    </row>
    <row r="39" spans="2:13" s="73" customFormat="1" ht="15" customHeight="1">
      <c r="B39" s="157" t="s">
        <v>68</v>
      </c>
      <c r="C39" s="158"/>
      <c r="D39" s="158"/>
      <c r="E39" s="158"/>
      <c r="F39" s="158"/>
      <c r="G39" s="158"/>
      <c r="H39" s="158"/>
      <c r="I39" s="158"/>
      <c r="J39" s="158"/>
      <c r="K39" s="159"/>
      <c r="L39" s="153">
        <f>SUM(K40:K41)</f>
        <v>0</v>
      </c>
      <c r="M39" s="82"/>
    </row>
    <row r="40" spans="2:13" s="73" customFormat="1" ht="15" customHeight="1">
      <c r="B40" s="83" t="s">
        <v>51</v>
      </c>
      <c r="C40" s="164" t="s">
        <v>66</v>
      </c>
      <c r="D40" s="149" t="s">
        <v>67</v>
      </c>
      <c r="E40" s="84" t="s">
        <v>30</v>
      </c>
      <c r="F40" s="85" t="s">
        <v>27</v>
      </c>
      <c r="G40" s="86">
        <v>4000</v>
      </c>
      <c r="H40" s="87" t="s">
        <v>28</v>
      </c>
      <c r="I40" s="88"/>
      <c r="J40" s="87" t="s">
        <v>29</v>
      </c>
      <c r="K40" s="89" t="str">
        <f>IF(I40="","",G40*I40)</f>
        <v/>
      </c>
      <c r="L40" s="154"/>
      <c r="M40" s="90"/>
    </row>
    <row r="41" spans="2:13" s="73" customFormat="1" ht="15" customHeight="1">
      <c r="B41" s="91" t="s">
        <v>56</v>
      </c>
      <c r="C41" s="165"/>
      <c r="D41" s="160"/>
      <c r="E41" s="92" t="s">
        <v>20</v>
      </c>
      <c r="F41" s="76" t="s">
        <v>27</v>
      </c>
      <c r="G41" s="77">
        <v>4000</v>
      </c>
      <c r="H41" s="78" t="s">
        <v>28</v>
      </c>
      <c r="I41" s="79"/>
      <c r="J41" s="78" t="s">
        <v>29</v>
      </c>
      <c r="K41" s="80" t="str">
        <f>IF(I41="","",G41*I41)</f>
        <v/>
      </c>
      <c r="L41" s="155"/>
      <c r="M41" s="93"/>
    </row>
    <row r="42" spans="2:13" s="73" customFormat="1" ht="15" customHeight="1">
      <c r="B42" s="157" t="s">
        <v>69</v>
      </c>
      <c r="C42" s="158"/>
      <c r="D42" s="158"/>
      <c r="E42" s="158"/>
      <c r="F42" s="158"/>
      <c r="G42" s="158"/>
      <c r="H42" s="158"/>
      <c r="I42" s="158"/>
      <c r="J42" s="158"/>
      <c r="K42" s="159"/>
      <c r="L42" s="126">
        <f>SUM(K43:K44)</f>
        <v>0</v>
      </c>
      <c r="M42" s="94"/>
    </row>
    <row r="43" spans="2:13" s="73" customFormat="1" ht="13" customHeight="1">
      <c r="B43" s="169" t="s">
        <v>52</v>
      </c>
      <c r="C43" s="95">
        <v>45717</v>
      </c>
      <c r="D43" s="148" t="s">
        <v>70</v>
      </c>
      <c r="E43" s="146" t="s">
        <v>46</v>
      </c>
      <c r="F43" s="67" t="s">
        <v>22</v>
      </c>
      <c r="G43" s="68">
        <v>4000</v>
      </c>
      <c r="H43" s="69" t="s">
        <v>28</v>
      </c>
      <c r="I43" s="70"/>
      <c r="J43" s="69" t="s">
        <v>29</v>
      </c>
      <c r="K43" s="71" t="str">
        <f>IF(I43="","",G43*I43)</f>
        <v/>
      </c>
      <c r="L43" s="127"/>
      <c r="M43" s="72"/>
    </row>
    <row r="44" spans="2:13" s="73" customFormat="1" ht="13" customHeight="1">
      <c r="B44" s="170"/>
      <c r="C44" s="96">
        <v>45718</v>
      </c>
      <c r="D44" s="149"/>
      <c r="E44" s="147"/>
      <c r="F44" s="67" t="s">
        <v>49</v>
      </c>
      <c r="G44" s="68">
        <v>4000</v>
      </c>
      <c r="H44" s="69" t="s">
        <v>28</v>
      </c>
      <c r="I44" s="70"/>
      <c r="J44" s="69" t="s">
        <v>29</v>
      </c>
      <c r="K44" s="71" t="str">
        <f>IF(I44="","",G44*I44)</f>
        <v/>
      </c>
      <c r="L44" s="128"/>
      <c r="M44" s="72"/>
    </row>
    <row r="45" spans="2:13" s="73" customFormat="1" ht="15" customHeight="1">
      <c r="B45" s="157" t="s">
        <v>71</v>
      </c>
      <c r="C45" s="158"/>
      <c r="D45" s="158"/>
      <c r="E45" s="158"/>
      <c r="F45" s="158"/>
      <c r="G45" s="158"/>
      <c r="H45" s="158"/>
      <c r="I45" s="158"/>
      <c r="J45" s="158"/>
      <c r="K45" s="159"/>
      <c r="L45" s="126">
        <f>SUM(K46:K53)</f>
        <v>0</v>
      </c>
      <c r="M45" s="94"/>
    </row>
    <row r="46" spans="2:13" s="73" customFormat="1" ht="13" customHeight="1">
      <c r="B46" s="169" t="s">
        <v>47</v>
      </c>
      <c r="C46" s="97"/>
      <c r="D46" s="148" t="s">
        <v>70</v>
      </c>
      <c r="E46" s="146" t="s">
        <v>35</v>
      </c>
      <c r="F46" s="67" t="s">
        <v>22</v>
      </c>
      <c r="G46" s="68">
        <v>2000</v>
      </c>
      <c r="H46" s="69" t="s">
        <v>28</v>
      </c>
      <c r="I46" s="70"/>
      <c r="J46" s="69" t="s">
        <v>29</v>
      </c>
      <c r="K46" s="71" t="str">
        <f t="shared" ref="K46:K51" si="0">IF(I46="","",G46*I46)</f>
        <v/>
      </c>
      <c r="L46" s="127"/>
      <c r="M46" s="72"/>
    </row>
    <row r="47" spans="2:13" s="73" customFormat="1" ht="13" customHeight="1">
      <c r="B47" s="178"/>
      <c r="C47" s="98"/>
      <c r="D47" s="149"/>
      <c r="E47" s="147"/>
      <c r="F47" s="67" t="s">
        <v>49</v>
      </c>
      <c r="G47" s="68">
        <v>2000</v>
      </c>
      <c r="H47" s="69" t="s">
        <v>28</v>
      </c>
      <c r="I47" s="70"/>
      <c r="J47" s="69" t="s">
        <v>29</v>
      </c>
      <c r="K47" s="71" t="str">
        <f t="shared" si="0"/>
        <v/>
      </c>
      <c r="L47" s="127"/>
      <c r="M47" s="72"/>
    </row>
    <row r="48" spans="2:13" s="73" customFormat="1" ht="13" customHeight="1">
      <c r="B48" s="178"/>
      <c r="C48" s="99"/>
      <c r="D48" s="149"/>
      <c r="E48" s="151" t="s">
        <v>34</v>
      </c>
      <c r="F48" s="67" t="s">
        <v>22</v>
      </c>
      <c r="G48" s="68">
        <v>3000</v>
      </c>
      <c r="H48" s="69" t="s">
        <v>28</v>
      </c>
      <c r="I48" s="70"/>
      <c r="J48" s="69" t="s">
        <v>29</v>
      </c>
      <c r="K48" s="71" t="str">
        <f t="shared" si="0"/>
        <v/>
      </c>
      <c r="L48" s="127"/>
      <c r="M48" s="72"/>
    </row>
    <row r="49" spans="2:16" s="73" customFormat="1" ht="13" customHeight="1">
      <c r="B49" s="178"/>
      <c r="C49" s="99">
        <v>45717</v>
      </c>
      <c r="D49" s="149"/>
      <c r="E49" s="177"/>
      <c r="F49" s="67" t="s">
        <v>49</v>
      </c>
      <c r="G49" s="68">
        <v>3000</v>
      </c>
      <c r="H49" s="69" t="s">
        <v>28</v>
      </c>
      <c r="I49" s="70"/>
      <c r="J49" s="69" t="s">
        <v>29</v>
      </c>
      <c r="K49" s="71" t="str">
        <f t="shared" si="0"/>
        <v/>
      </c>
      <c r="L49" s="127"/>
      <c r="M49" s="72"/>
    </row>
    <row r="50" spans="2:16" s="73" customFormat="1" ht="13" customHeight="1">
      <c r="B50" s="178"/>
      <c r="C50" s="99">
        <v>45718</v>
      </c>
      <c r="D50" s="149"/>
      <c r="E50" s="151" t="s">
        <v>32</v>
      </c>
      <c r="F50" s="67" t="s">
        <v>22</v>
      </c>
      <c r="G50" s="68">
        <v>3000</v>
      </c>
      <c r="H50" s="69" t="s">
        <v>28</v>
      </c>
      <c r="I50" s="70"/>
      <c r="J50" s="69" t="s">
        <v>29</v>
      </c>
      <c r="K50" s="71" t="str">
        <f t="shared" si="0"/>
        <v/>
      </c>
      <c r="L50" s="127"/>
      <c r="M50" s="72"/>
    </row>
    <row r="51" spans="2:16" s="73" customFormat="1" ht="13" customHeight="1">
      <c r="B51" s="178"/>
      <c r="C51" s="98"/>
      <c r="D51" s="149"/>
      <c r="E51" s="177"/>
      <c r="F51" s="67" t="s">
        <v>49</v>
      </c>
      <c r="G51" s="68">
        <v>3000</v>
      </c>
      <c r="H51" s="69" t="s">
        <v>28</v>
      </c>
      <c r="I51" s="70"/>
      <c r="J51" s="69" t="s">
        <v>29</v>
      </c>
      <c r="K51" s="71" t="str">
        <f t="shared" si="0"/>
        <v/>
      </c>
      <c r="L51" s="127"/>
      <c r="M51" s="72"/>
    </row>
    <row r="52" spans="2:16" s="73" customFormat="1" ht="13" customHeight="1">
      <c r="B52" s="178"/>
      <c r="C52" s="98"/>
      <c r="D52" s="149"/>
      <c r="E52" s="151" t="s">
        <v>41</v>
      </c>
      <c r="F52" s="67" t="s">
        <v>22</v>
      </c>
      <c r="G52" s="68">
        <v>3000</v>
      </c>
      <c r="H52" s="69" t="s">
        <v>28</v>
      </c>
      <c r="I52" s="70"/>
      <c r="J52" s="69" t="s">
        <v>29</v>
      </c>
      <c r="K52" s="71" t="str">
        <f>IF(I52="","",G52*I52)</f>
        <v/>
      </c>
      <c r="L52" s="127"/>
      <c r="M52" s="72"/>
    </row>
    <row r="53" spans="2:16" s="73" customFormat="1" ht="13" customHeight="1">
      <c r="B53" s="179"/>
      <c r="C53" s="100"/>
      <c r="D53" s="150"/>
      <c r="E53" s="152"/>
      <c r="F53" s="76" t="s">
        <v>49</v>
      </c>
      <c r="G53" s="77">
        <v>3000</v>
      </c>
      <c r="H53" s="78" t="s">
        <v>28</v>
      </c>
      <c r="I53" s="79"/>
      <c r="J53" s="78" t="s">
        <v>29</v>
      </c>
      <c r="K53" s="80" t="str">
        <f>IF(I53="","",G53*I53)</f>
        <v/>
      </c>
      <c r="L53" s="128"/>
      <c r="M53" s="81"/>
    </row>
    <row r="54" spans="2:16" s="73" customFormat="1" ht="15" customHeight="1">
      <c r="B54" s="157" t="s">
        <v>72</v>
      </c>
      <c r="C54" s="158"/>
      <c r="D54" s="158"/>
      <c r="E54" s="158"/>
      <c r="F54" s="158"/>
      <c r="G54" s="158"/>
      <c r="H54" s="158"/>
      <c r="I54" s="158"/>
      <c r="J54" s="158"/>
      <c r="K54" s="159"/>
      <c r="L54" s="153">
        <f>SUM(K55:K58)</f>
        <v>0</v>
      </c>
      <c r="M54" s="82"/>
    </row>
    <row r="55" spans="2:16" s="73" customFormat="1" ht="13" customHeight="1">
      <c r="B55" s="83" t="s">
        <v>53</v>
      </c>
      <c r="C55" s="101"/>
      <c r="D55" s="148" t="s">
        <v>70</v>
      </c>
      <c r="E55" s="166" t="s">
        <v>30</v>
      </c>
      <c r="F55" s="85" t="s">
        <v>22</v>
      </c>
      <c r="G55" s="86">
        <v>4000</v>
      </c>
      <c r="H55" s="87" t="s">
        <v>28</v>
      </c>
      <c r="I55" s="88"/>
      <c r="J55" s="87" t="s">
        <v>29</v>
      </c>
      <c r="K55" s="89" t="str">
        <f>IF(I55="","",G55*I55)</f>
        <v/>
      </c>
      <c r="L55" s="154"/>
      <c r="M55" s="90"/>
    </row>
    <row r="56" spans="2:16" s="73" customFormat="1" ht="13" customHeight="1">
      <c r="B56" s="102"/>
      <c r="C56" s="99">
        <v>45717</v>
      </c>
      <c r="D56" s="149"/>
      <c r="E56" s="167"/>
      <c r="F56" s="67" t="s">
        <v>49</v>
      </c>
      <c r="G56" s="86">
        <v>4000</v>
      </c>
      <c r="H56" s="87" t="s">
        <v>28</v>
      </c>
      <c r="I56" s="88"/>
      <c r="J56" s="87" t="s">
        <v>29</v>
      </c>
      <c r="K56" s="89" t="str">
        <f>IF(I56="","",G56*I56)</f>
        <v/>
      </c>
      <c r="L56" s="154"/>
      <c r="M56" s="90"/>
    </row>
    <row r="57" spans="2:16" s="73" customFormat="1" ht="13" customHeight="1">
      <c r="B57" s="102" t="s">
        <v>57</v>
      </c>
      <c r="C57" s="99">
        <v>45718</v>
      </c>
      <c r="D57" s="149"/>
      <c r="E57" s="166" t="s">
        <v>50</v>
      </c>
      <c r="F57" s="67" t="s">
        <v>22</v>
      </c>
      <c r="G57" s="86">
        <v>4000</v>
      </c>
      <c r="H57" s="87" t="s">
        <v>28</v>
      </c>
      <c r="I57" s="88"/>
      <c r="J57" s="87" t="s">
        <v>29</v>
      </c>
      <c r="K57" s="89" t="str">
        <f>IF(I57="","",G57*I57)</f>
        <v/>
      </c>
      <c r="L57" s="154"/>
      <c r="M57" s="90"/>
    </row>
    <row r="58" spans="2:16" s="73" customFormat="1" ht="13" customHeight="1">
      <c r="B58" s="91"/>
      <c r="C58" s="74"/>
      <c r="D58" s="150"/>
      <c r="E58" s="168"/>
      <c r="F58" s="76" t="s">
        <v>49</v>
      </c>
      <c r="G58" s="77">
        <v>4000</v>
      </c>
      <c r="H58" s="78" t="s">
        <v>28</v>
      </c>
      <c r="I58" s="79"/>
      <c r="J58" s="78" t="s">
        <v>29</v>
      </c>
      <c r="K58" s="80" t="str">
        <f>IF(I58="","",G58*I58)</f>
        <v/>
      </c>
      <c r="L58" s="155"/>
      <c r="M58" s="93"/>
    </row>
    <row r="59" spans="2:16" s="73" customFormat="1" ht="15" customHeight="1">
      <c r="B59" s="180"/>
      <c r="C59" s="181"/>
      <c r="D59" s="181"/>
      <c r="E59" s="181"/>
      <c r="F59" s="181"/>
      <c r="G59" s="181"/>
      <c r="H59" s="181"/>
      <c r="I59" s="181"/>
      <c r="J59" s="181"/>
      <c r="K59" s="182"/>
      <c r="L59" s="127">
        <f>SUM(K60:K60)</f>
        <v>0</v>
      </c>
      <c r="M59" s="72"/>
    </row>
    <row r="60" spans="2:16" s="73" customFormat="1" ht="13" customHeight="1" thickBot="1">
      <c r="B60" s="120"/>
      <c r="C60" s="117"/>
      <c r="D60" s="121"/>
      <c r="E60" s="122"/>
      <c r="F60" s="118"/>
      <c r="G60" s="119"/>
      <c r="H60" s="69" t="s">
        <v>28</v>
      </c>
      <c r="I60" s="70"/>
      <c r="J60" s="69" t="s">
        <v>29</v>
      </c>
      <c r="K60" s="71" t="str">
        <f>IF(I60="","",G60*I60)</f>
        <v/>
      </c>
      <c r="L60" s="127"/>
      <c r="M60" s="72"/>
      <c r="P60" s="103"/>
    </row>
    <row r="61" spans="2:16" s="106" customFormat="1" ht="22.5" customHeight="1" thickBot="1">
      <c r="B61" s="174" t="s">
        <v>21</v>
      </c>
      <c r="C61" s="175"/>
      <c r="D61" s="175"/>
      <c r="E61" s="175"/>
      <c r="F61" s="175"/>
      <c r="G61" s="175"/>
      <c r="H61" s="175"/>
      <c r="I61" s="175"/>
      <c r="J61" s="175"/>
      <c r="K61" s="176"/>
      <c r="L61" s="104">
        <f>SUM(L19:L60)</f>
        <v>0</v>
      </c>
      <c r="M61" s="105" t="s">
        <v>16</v>
      </c>
    </row>
    <row r="62" spans="2:16" s="106" customFormat="1" ht="6.75" customHeight="1">
      <c r="B62" s="107"/>
      <c r="C62" s="108"/>
      <c r="D62" s="108"/>
      <c r="E62" s="109"/>
      <c r="F62" s="109"/>
      <c r="G62" s="110"/>
      <c r="H62" s="109"/>
      <c r="J62" s="109"/>
      <c r="K62" s="111"/>
      <c r="L62" s="112"/>
    </row>
    <row r="63" spans="2:16" s="106" customFormat="1" ht="18.75" customHeight="1">
      <c r="B63" s="113" t="s">
        <v>17</v>
      </c>
      <c r="C63" s="108"/>
      <c r="D63" s="108"/>
      <c r="E63" s="109"/>
      <c r="F63" s="109"/>
      <c r="G63" s="110"/>
      <c r="H63" s="109"/>
      <c r="J63" s="109"/>
      <c r="K63" s="111"/>
      <c r="L63" s="112"/>
    </row>
    <row r="64" spans="2:16" s="30" customFormat="1" ht="18.75" customHeight="1">
      <c r="B64" s="3" t="s">
        <v>19</v>
      </c>
      <c r="C64" s="16"/>
      <c r="D64" s="16"/>
      <c r="E64" s="8"/>
      <c r="F64" s="8"/>
      <c r="G64" s="31"/>
      <c r="H64" s="8"/>
      <c r="I64" s="12"/>
      <c r="J64" s="12"/>
      <c r="K64" s="12"/>
      <c r="L64" s="12"/>
      <c r="M64" s="12"/>
    </row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</sheetData>
  <mergeCells count="64">
    <mergeCell ref="L19:L21"/>
    <mergeCell ref="G18:K18"/>
    <mergeCell ref="L28:L32"/>
    <mergeCell ref="B13:C14"/>
    <mergeCell ref="E10:G10"/>
    <mergeCell ref="D13:E14"/>
    <mergeCell ref="K13:M14"/>
    <mergeCell ref="B20:B21"/>
    <mergeCell ref="L22:L25"/>
    <mergeCell ref="E16:K16"/>
    <mergeCell ref="B18:C18"/>
    <mergeCell ref="C20:C21"/>
    <mergeCell ref="D20:D21"/>
    <mergeCell ref="L26:L27"/>
    <mergeCell ref="H11:M11"/>
    <mergeCell ref="E9:G9"/>
    <mergeCell ref="H9:M10"/>
    <mergeCell ref="H5:M6"/>
    <mergeCell ref="H7:L8"/>
    <mergeCell ref="B61:K61"/>
    <mergeCell ref="E48:E49"/>
    <mergeCell ref="E50:E51"/>
    <mergeCell ref="B46:B53"/>
    <mergeCell ref="B45:K45"/>
    <mergeCell ref="B59:K59"/>
    <mergeCell ref="D55:D58"/>
    <mergeCell ref="B54:K54"/>
    <mergeCell ref="B1:M1"/>
    <mergeCell ref="B39:K39"/>
    <mergeCell ref="D40:D41"/>
    <mergeCell ref="B19:K19"/>
    <mergeCell ref="C40:C41"/>
    <mergeCell ref="B22:K22"/>
    <mergeCell ref="L39:L41"/>
    <mergeCell ref="C34:C38"/>
    <mergeCell ref="B34:B38"/>
    <mergeCell ref="B26:K26"/>
    <mergeCell ref="D34:D38"/>
    <mergeCell ref="B33:K33"/>
    <mergeCell ref="E31:E32"/>
    <mergeCell ref="K2:M2"/>
    <mergeCell ref="E6:G6"/>
    <mergeCell ref="E8:G8"/>
    <mergeCell ref="L45:L53"/>
    <mergeCell ref="E46:E47"/>
    <mergeCell ref="D46:D53"/>
    <mergeCell ref="E52:E53"/>
    <mergeCell ref="L59:L60"/>
    <mergeCell ref="L54:L58"/>
    <mergeCell ref="E55:E56"/>
    <mergeCell ref="E57:E58"/>
    <mergeCell ref="L42:L44"/>
    <mergeCell ref="B23:B25"/>
    <mergeCell ref="C23:C25"/>
    <mergeCell ref="D23:D25"/>
    <mergeCell ref="B29:B32"/>
    <mergeCell ref="C29:C32"/>
    <mergeCell ref="D29:D32"/>
    <mergeCell ref="E29:E30"/>
    <mergeCell ref="L33:L38"/>
    <mergeCell ref="B42:K42"/>
    <mergeCell ref="B43:B44"/>
    <mergeCell ref="D43:D44"/>
    <mergeCell ref="E43:E44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09B1-9F9F-254B-816E-8FDC45FA3289}">
  <dimension ref="B1:P72"/>
  <sheetViews>
    <sheetView tabSelected="1" topLeftCell="A31" zoomScale="130" zoomScaleNormal="130" zoomScaleSheetLayoutView="130" workbookViewId="0">
      <selection activeCell="L61" sqref="L61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56" t="s">
        <v>59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89" t="s">
        <v>43</v>
      </c>
      <c r="L2" s="189"/>
      <c r="M2" s="189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92"/>
      <c r="I5" s="192"/>
      <c r="J5" s="192"/>
      <c r="K5" s="192"/>
      <c r="L5" s="192"/>
      <c r="M5" s="192"/>
    </row>
    <row r="6" spans="2:13" s="4" customFormat="1" ht="13.5" customHeight="1">
      <c r="B6" s="57"/>
      <c r="E6" s="190" t="s">
        <v>2</v>
      </c>
      <c r="F6" s="190"/>
      <c r="G6" s="190"/>
      <c r="H6" s="195"/>
      <c r="I6" s="195"/>
      <c r="J6" s="195"/>
      <c r="K6" s="195"/>
      <c r="L6" s="195"/>
      <c r="M6" s="195"/>
    </row>
    <row r="7" spans="2:13" s="4" customFormat="1" ht="13.5" customHeight="1">
      <c r="B7" s="57"/>
      <c r="H7" s="193"/>
      <c r="I7" s="193"/>
      <c r="J7" s="193"/>
      <c r="K7" s="193"/>
      <c r="L7" s="193"/>
    </row>
    <row r="8" spans="2:13" s="4" customFormat="1" ht="13.5" customHeight="1">
      <c r="E8" s="190" t="s">
        <v>3</v>
      </c>
      <c r="F8" s="190"/>
      <c r="G8" s="190"/>
      <c r="H8" s="195"/>
      <c r="I8" s="195"/>
      <c r="J8" s="195"/>
      <c r="K8" s="195"/>
      <c r="L8" s="195"/>
      <c r="M8" s="7" t="s">
        <v>4</v>
      </c>
    </row>
    <row r="9" spans="2:13" s="4" customFormat="1" ht="13.5" customHeight="1">
      <c r="E9" s="192" t="s">
        <v>5</v>
      </c>
      <c r="F9" s="192"/>
      <c r="G9" s="192"/>
      <c r="H9" s="193"/>
      <c r="I9" s="193"/>
      <c r="J9" s="193"/>
      <c r="K9" s="193"/>
      <c r="L9" s="193"/>
      <c r="M9" s="193"/>
    </row>
    <row r="10" spans="2:13" s="4" customFormat="1" ht="13.5" customHeight="1">
      <c r="E10" s="192" t="s">
        <v>6</v>
      </c>
      <c r="F10" s="192"/>
      <c r="G10" s="192"/>
      <c r="H10" s="194"/>
      <c r="I10" s="194"/>
      <c r="J10" s="194"/>
      <c r="K10" s="194"/>
      <c r="L10" s="194"/>
      <c r="M10" s="194"/>
    </row>
    <row r="11" spans="2:13" ht="13.5" customHeight="1">
      <c r="G11" s="9"/>
      <c r="H11" s="191" t="s">
        <v>7</v>
      </c>
      <c r="I11" s="191"/>
      <c r="J11" s="191"/>
      <c r="K11" s="191"/>
      <c r="L11" s="191"/>
      <c r="M11" s="191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201" t="s">
        <v>8</v>
      </c>
      <c r="C13" s="201"/>
      <c r="D13" s="192" t="s">
        <v>9</v>
      </c>
      <c r="E13" s="192"/>
      <c r="F13" s="4"/>
      <c r="G13" s="6" t="s">
        <v>10</v>
      </c>
      <c r="H13" s="10" t="s">
        <v>25</v>
      </c>
      <c r="I13" s="9"/>
      <c r="J13" s="11" t="s">
        <v>26</v>
      </c>
      <c r="K13" s="202" t="s">
        <v>11</v>
      </c>
      <c r="L13" s="202"/>
      <c r="M13" s="202"/>
    </row>
    <row r="14" spans="2:13" ht="13.5" customHeight="1">
      <c r="B14" s="201"/>
      <c r="C14" s="201"/>
      <c r="D14" s="192"/>
      <c r="E14" s="192"/>
      <c r="F14" s="4"/>
      <c r="G14" s="6" t="s">
        <v>12</v>
      </c>
      <c r="H14" s="10" t="s">
        <v>25</v>
      </c>
      <c r="I14" s="4"/>
      <c r="J14" s="11" t="s">
        <v>26</v>
      </c>
      <c r="K14" s="202"/>
      <c r="L14" s="202"/>
      <c r="M14" s="202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205" t="s">
        <v>13</v>
      </c>
      <c r="F16" s="205"/>
      <c r="G16" s="205"/>
      <c r="H16" s="205"/>
      <c r="I16" s="205"/>
      <c r="J16" s="205"/>
      <c r="K16" s="205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206" t="s">
        <v>14</v>
      </c>
      <c r="C18" s="207"/>
      <c r="D18" s="15" t="s">
        <v>15</v>
      </c>
      <c r="E18" s="39" t="s">
        <v>36</v>
      </c>
      <c r="F18" s="58" t="s">
        <v>37</v>
      </c>
      <c r="G18" s="199" t="s">
        <v>39</v>
      </c>
      <c r="H18" s="199"/>
      <c r="I18" s="199"/>
      <c r="J18" s="199"/>
      <c r="K18" s="200"/>
      <c r="L18" s="14" t="s">
        <v>38</v>
      </c>
      <c r="M18" s="14" t="s">
        <v>40</v>
      </c>
    </row>
    <row r="19" spans="2:16" s="17" customFormat="1" ht="15" customHeight="1">
      <c r="B19" s="161" t="s">
        <v>61</v>
      </c>
      <c r="C19" s="162"/>
      <c r="D19" s="162"/>
      <c r="E19" s="162"/>
      <c r="F19" s="162"/>
      <c r="G19" s="162"/>
      <c r="H19" s="162"/>
      <c r="I19" s="162"/>
      <c r="J19" s="162"/>
      <c r="K19" s="163"/>
      <c r="L19" s="196"/>
      <c r="M19" s="33"/>
    </row>
    <row r="20" spans="2:16" s="17" customFormat="1" ht="13" customHeight="1">
      <c r="B20" s="203" t="s">
        <v>58</v>
      </c>
      <c r="C20" s="132">
        <v>45674</v>
      </c>
      <c r="D20" s="209" t="s">
        <v>67</v>
      </c>
      <c r="E20" s="40" t="s">
        <v>18</v>
      </c>
      <c r="F20" s="41" t="s">
        <v>27</v>
      </c>
      <c r="G20" s="42">
        <v>5000</v>
      </c>
      <c r="H20" s="18" t="s">
        <v>28</v>
      </c>
      <c r="I20" s="19"/>
      <c r="J20" s="18" t="s">
        <v>29</v>
      </c>
      <c r="K20" s="20"/>
      <c r="L20" s="197"/>
      <c r="M20" s="34"/>
    </row>
    <row r="21" spans="2:16" s="17" customFormat="1" ht="13" customHeight="1">
      <c r="B21" s="204"/>
      <c r="C21" s="208"/>
      <c r="D21" s="210"/>
      <c r="E21" s="40" t="s">
        <v>45</v>
      </c>
      <c r="F21" s="41" t="s">
        <v>27</v>
      </c>
      <c r="G21" s="42">
        <v>4000</v>
      </c>
      <c r="H21" s="18" t="s">
        <v>28</v>
      </c>
      <c r="I21" s="19"/>
      <c r="J21" s="18" t="s">
        <v>29</v>
      </c>
      <c r="K21" s="20"/>
      <c r="L21" s="198"/>
      <c r="M21" s="34"/>
    </row>
    <row r="22" spans="2:16" s="17" customFormat="1" ht="15" customHeight="1">
      <c r="B22" s="171" t="s">
        <v>60</v>
      </c>
      <c r="C22" s="172"/>
      <c r="D22" s="172"/>
      <c r="E22" s="172"/>
      <c r="F22" s="172"/>
      <c r="G22" s="172"/>
      <c r="H22" s="172"/>
      <c r="I22" s="172"/>
      <c r="J22" s="172"/>
      <c r="K22" s="173"/>
      <c r="L22" s="153"/>
      <c r="M22" s="33"/>
    </row>
    <row r="23" spans="2:16" s="17" customFormat="1" ht="15" customHeight="1">
      <c r="B23" s="129" t="s">
        <v>33</v>
      </c>
      <c r="C23" s="132">
        <v>45674</v>
      </c>
      <c r="D23" s="135" t="s">
        <v>67</v>
      </c>
      <c r="E23" s="123" t="s">
        <v>54</v>
      </c>
      <c r="F23" s="41" t="s">
        <v>27</v>
      </c>
      <c r="G23" s="42">
        <v>3000</v>
      </c>
      <c r="H23" s="29" t="s">
        <v>28</v>
      </c>
      <c r="J23" s="29" t="s">
        <v>29</v>
      </c>
      <c r="K23" s="124"/>
      <c r="L23" s="154"/>
      <c r="M23" s="34"/>
    </row>
    <row r="24" spans="2:16" s="17" customFormat="1" ht="13" customHeight="1">
      <c r="B24" s="130"/>
      <c r="C24" s="133"/>
      <c r="D24" s="136"/>
      <c r="E24" s="45" t="s">
        <v>32</v>
      </c>
      <c r="F24" s="46" t="s">
        <v>27</v>
      </c>
      <c r="G24" s="47">
        <v>3000</v>
      </c>
      <c r="H24" s="29" t="s">
        <v>28</v>
      </c>
      <c r="J24" s="29" t="s">
        <v>29</v>
      </c>
      <c r="K24" s="20"/>
      <c r="L24" s="154"/>
      <c r="M24" s="34"/>
    </row>
    <row r="25" spans="2:16" s="17" customFormat="1" ht="13" customHeight="1">
      <c r="B25" s="131"/>
      <c r="C25" s="134"/>
      <c r="D25" s="137"/>
      <c r="E25" s="48" t="s">
        <v>31</v>
      </c>
      <c r="F25" s="49" t="s">
        <v>27</v>
      </c>
      <c r="G25" s="50">
        <v>3000</v>
      </c>
      <c r="H25" s="27" t="s">
        <v>23</v>
      </c>
      <c r="I25" s="28"/>
      <c r="J25" s="27" t="s">
        <v>24</v>
      </c>
      <c r="K25" s="125"/>
      <c r="L25" s="155"/>
      <c r="M25" s="35"/>
    </row>
    <row r="26" spans="2:16" s="17" customFormat="1" ht="15" customHeight="1">
      <c r="B26" s="171" t="s">
        <v>62</v>
      </c>
      <c r="C26" s="172"/>
      <c r="D26" s="172"/>
      <c r="E26" s="172"/>
      <c r="F26" s="172"/>
      <c r="G26" s="172"/>
      <c r="H26" s="172"/>
      <c r="I26" s="172"/>
      <c r="J26" s="172"/>
      <c r="K26" s="173"/>
      <c r="L26" s="153"/>
      <c r="M26" s="33"/>
    </row>
    <row r="27" spans="2:16" s="17" customFormat="1" ht="15" customHeight="1">
      <c r="B27" s="56" t="s">
        <v>44</v>
      </c>
      <c r="C27" s="54">
        <v>45674</v>
      </c>
      <c r="D27" s="55" t="s">
        <v>67</v>
      </c>
      <c r="E27" s="51" t="s">
        <v>30</v>
      </c>
      <c r="F27" s="52" t="s">
        <v>27</v>
      </c>
      <c r="G27" s="53">
        <v>5000</v>
      </c>
      <c r="H27" s="21" t="s">
        <v>28</v>
      </c>
      <c r="I27" s="22"/>
      <c r="J27" s="21" t="s">
        <v>29</v>
      </c>
      <c r="K27" s="23"/>
      <c r="L27" s="155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96"/>
      <c r="M28" s="33"/>
      <c r="O28" s="64"/>
      <c r="P28" s="65"/>
    </row>
    <row r="29" spans="2:16" s="16" customFormat="1" ht="15" customHeight="1">
      <c r="B29" s="138" t="s">
        <v>42</v>
      </c>
      <c r="C29" s="141" t="s">
        <v>64</v>
      </c>
      <c r="D29" s="135" t="s">
        <v>67</v>
      </c>
      <c r="E29" s="144" t="s">
        <v>54</v>
      </c>
      <c r="F29" s="43" t="s">
        <v>22</v>
      </c>
      <c r="G29" s="44">
        <v>3000</v>
      </c>
      <c r="H29" s="25" t="s">
        <v>28</v>
      </c>
      <c r="I29" s="26"/>
      <c r="J29" s="25" t="s">
        <v>29</v>
      </c>
      <c r="K29" s="24"/>
      <c r="L29" s="197"/>
      <c r="M29" s="34"/>
      <c r="O29" s="64"/>
      <c r="P29" s="65"/>
    </row>
    <row r="30" spans="2:16" s="16" customFormat="1" ht="15" customHeight="1">
      <c r="B30" s="139"/>
      <c r="C30" s="142"/>
      <c r="D30" s="136"/>
      <c r="E30" s="145"/>
      <c r="F30" s="41" t="s">
        <v>27</v>
      </c>
      <c r="G30" s="42">
        <v>3000</v>
      </c>
      <c r="H30" s="18" t="s">
        <v>28</v>
      </c>
      <c r="I30" s="19"/>
      <c r="J30" s="18" t="s">
        <v>29</v>
      </c>
      <c r="K30" s="20"/>
      <c r="L30" s="197"/>
      <c r="M30" s="34"/>
      <c r="O30" s="64"/>
      <c r="P30" s="65"/>
    </row>
    <row r="31" spans="2:16" s="16" customFormat="1" ht="13" customHeight="1">
      <c r="B31" s="139"/>
      <c r="C31" s="142"/>
      <c r="D31" s="136"/>
      <c r="E31" s="144" t="s">
        <v>32</v>
      </c>
      <c r="F31" s="43" t="s">
        <v>22</v>
      </c>
      <c r="G31" s="44">
        <v>3000</v>
      </c>
      <c r="H31" s="25" t="s">
        <v>28</v>
      </c>
      <c r="I31" s="26"/>
      <c r="J31" s="25" t="s">
        <v>29</v>
      </c>
      <c r="K31" s="24"/>
      <c r="L31" s="197"/>
      <c r="M31" s="34"/>
    </row>
    <row r="32" spans="2:16" s="16" customFormat="1" ht="13" customHeight="1">
      <c r="B32" s="140"/>
      <c r="C32" s="143"/>
      <c r="D32" s="137"/>
      <c r="E32" s="145"/>
      <c r="F32" s="41" t="s">
        <v>27</v>
      </c>
      <c r="G32" s="42">
        <v>3000</v>
      </c>
      <c r="H32" s="18" t="s">
        <v>28</v>
      </c>
      <c r="I32" s="19"/>
      <c r="J32" s="18" t="s">
        <v>29</v>
      </c>
      <c r="K32" s="20"/>
      <c r="L32" s="198"/>
      <c r="M32" s="34"/>
    </row>
    <row r="33" spans="2:13" s="17" customFormat="1" ht="15" customHeight="1">
      <c r="B33" s="186" t="s">
        <v>65</v>
      </c>
      <c r="C33" s="187"/>
      <c r="D33" s="187"/>
      <c r="E33" s="187"/>
      <c r="F33" s="187"/>
      <c r="G33" s="187"/>
      <c r="H33" s="187"/>
      <c r="I33" s="187"/>
      <c r="J33" s="187"/>
      <c r="K33" s="188"/>
      <c r="L33" s="153"/>
      <c r="M33" s="34"/>
    </row>
    <row r="34" spans="2:13" s="73" customFormat="1" ht="13" customHeight="1">
      <c r="B34" s="178" t="s">
        <v>48</v>
      </c>
      <c r="C34" s="183" t="s">
        <v>66</v>
      </c>
      <c r="D34" s="149" t="s">
        <v>67</v>
      </c>
      <c r="E34" s="66" t="s">
        <v>55</v>
      </c>
      <c r="F34" s="67" t="s">
        <v>27</v>
      </c>
      <c r="G34" s="68">
        <v>2000</v>
      </c>
      <c r="H34" s="69" t="s">
        <v>23</v>
      </c>
      <c r="I34" s="70"/>
      <c r="J34" s="69" t="s">
        <v>24</v>
      </c>
      <c r="K34" s="115"/>
      <c r="L34" s="154"/>
      <c r="M34" s="72"/>
    </row>
    <row r="35" spans="2:13" s="73" customFormat="1" ht="13" customHeight="1">
      <c r="B35" s="178"/>
      <c r="C35" s="184"/>
      <c r="D35" s="149"/>
      <c r="E35" s="66" t="s">
        <v>54</v>
      </c>
      <c r="F35" s="67" t="s">
        <v>27</v>
      </c>
      <c r="G35" s="68">
        <v>3000</v>
      </c>
      <c r="H35" s="69" t="s">
        <v>28</v>
      </c>
      <c r="I35" s="70"/>
      <c r="J35" s="69" t="s">
        <v>29</v>
      </c>
      <c r="K35" s="115"/>
      <c r="L35" s="154"/>
      <c r="M35" s="72"/>
    </row>
    <row r="36" spans="2:13" s="73" customFormat="1" ht="13" customHeight="1">
      <c r="B36" s="178"/>
      <c r="C36" s="184"/>
      <c r="D36" s="149"/>
      <c r="E36" s="66" t="s">
        <v>32</v>
      </c>
      <c r="F36" s="67" t="s">
        <v>27</v>
      </c>
      <c r="G36" s="68">
        <v>3000</v>
      </c>
      <c r="H36" s="69" t="s">
        <v>28</v>
      </c>
      <c r="I36" s="70"/>
      <c r="J36" s="69" t="s">
        <v>29</v>
      </c>
      <c r="K36" s="115"/>
      <c r="L36" s="154"/>
      <c r="M36" s="72"/>
    </row>
    <row r="37" spans="2:13" s="73" customFormat="1" ht="13" customHeight="1">
      <c r="B37" s="178"/>
      <c r="C37" s="184"/>
      <c r="D37" s="149"/>
      <c r="E37" s="66" t="s">
        <v>31</v>
      </c>
      <c r="F37" s="67" t="s">
        <v>27</v>
      </c>
      <c r="G37" s="68">
        <v>3000</v>
      </c>
      <c r="H37" s="69" t="s">
        <v>28</v>
      </c>
      <c r="I37" s="70"/>
      <c r="J37" s="69" t="s">
        <v>29</v>
      </c>
      <c r="K37" s="115"/>
      <c r="L37" s="154"/>
      <c r="M37" s="72"/>
    </row>
    <row r="38" spans="2:13" s="73" customFormat="1" ht="13" customHeight="1">
      <c r="B38" s="179"/>
      <c r="C38" s="185"/>
      <c r="D38" s="160"/>
      <c r="E38" s="75" t="s">
        <v>46</v>
      </c>
      <c r="F38" s="76" t="s">
        <v>27</v>
      </c>
      <c r="G38" s="77">
        <v>4000</v>
      </c>
      <c r="H38" s="78" t="s">
        <v>28</v>
      </c>
      <c r="I38" s="79"/>
      <c r="J38" s="78" t="s">
        <v>29</v>
      </c>
      <c r="K38" s="116"/>
      <c r="L38" s="155"/>
      <c r="M38" s="81"/>
    </row>
    <row r="39" spans="2:13" s="73" customFormat="1" ht="15" customHeight="1">
      <c r="B39" s="157" t="s">
        <v>68</v>
      </c>
      <c r="C39" s="158"/>
      <c r="D39" s="158"/>
      <c r="E39" s="158"/>
      <c r="F39" s="158"/>
      <c r="G39" s="158"/>
      <c r="H39" s="158"/>
      <c r="I39" s="158"/>
      <c r="J39" s="158"/>
      <c r="K39" s="159"/>
      <c r="L39" s="153"/>
      <c r="M39" s="82"/>
    </row>
    <row r="40" spans="2:13" s="73" customFormat="1" ht="15" customHeight="1">
      <c r="B40" s="83" t="s">
        <v>51</v>
      </c>
      <c r="C40" s="164" t="s">
        <v>66</v>
      </c>
      <c r="D40" s="149" t="s">
        <v>67</v>
      </c>
      <c r="E40" s="84" t="s">
        <v>30</v>
      </c>
      <c r="F40" s="85" t="s">
        <v>27</v>
      </c>
      <c r="G40" s="86">
        <v>4000</v>
      </c>
      <c r="H40" s="87" t="s">
        <v>28</v>
      </c>
      <c r="I40" s="88"/>
      <c r="J40" s="87" t="s">
        <v>29</v>
      </c>
      <c r="K40" s="114"/>
      <c r="L40" s="154"/>
      <c r="M40" s="90"/>
    </row>
    <row r="41" spans="2:13" s="73" customFormat="1" ht="15" customHeight="1">
      <c r="B41" s="91" t="s">
        <v>56</v>
      </c>
      <c r="C41" s="165"/>
      <c r="D41" s="160"/>
      <c r="E41" s="92" t="s">
        <v>20</v>
      </c>
      <c r="F41" s="76" t="s">
        <v>27</v>
      </c>
      <c r="G41" s="77">
        <v>4000</v>
      </c>
      <c r="H41" s="78" t="s">
        <v>28</v>
      </c>
      <c r="I41" s="79"/>
      <c r="J41" s="78" t="s">
        <v>29</v>
      </c>
      <c r="K41" s="116"/>
      <c r="L41" s="155"/>
      <c r="M41" s="93"/>
    </row>
    <row r="42" spans="2:13" s="73" customFormat="1" ht="15" customHeight="1">
      <c r="B42" s="157" t="s">
        <v>69</v>
      </c>
      <c r="C42" s="158"/>
      <c r="D42" s="158"/>
      <c r="E42" s="158"/>
      <c r="F42" s="158"/>
      <c r="G42" s="158"/>
      <c r="H42" s="158"/>
      <c r="I42" s="158"/>
      <c r="J42" s="158"/>
      <c r="K42" s="159"/>
      <c r="L42" s="126"/>
      <c r="M42" s="94"/>
    </row>
    <row r="43" spans="2:13" s="73" customFormat="1" ht="13" customHeight="1">
      <c r="B43" s="169" t="s">
        <v>52</v>
      </c>
      <c r="C43" s="95">
        <v>45717</v>
      </c>
      <c r="D43" s="148" t="s">
        <v>70</v>
      </c>
      <c r="E43" s="146" t="s">
        <v>46</v>
      </c>
      <c r="F43" s="67" t="s">
        <v>22</v>
      </c>
      <c r="G43" s="68">
        <v>4000</v>
      </c>
      <c r="H43" s="69" t="s">
        <v>28</v>
      </c>
      <c r="I43" s="70"/>
      <c r="J43" s="69" t="s">
        <v>29</v>
      </c>
      <c r="K43" s="115"/>
      <c r="L43" s="127"/>
      <c r="M43" s="72"/>
    </row>
    <row r="44" spans="2:13" s="73" customFormat="1" ht="13" customHeight="1">
      <c r="B44" s="170"/>
      <c r="C44" s="96">
        <v>45718</v>
      </c>
      <c r="D44" s="149"/>
      <c r="E44" s="147"/>
      <c r="F44" s="67" t="s">
        <v>49</v>
      </c>
      <c r="G44" s="68">
        <v>4000</v>
      </c>
      <c r="H44" s="69" t="s">
        <v>28</v>
      </c>
      <c r="I44" s="70"/>
      <c r="J44" s="69" t="s">
        <v>29</v>
      </c>
      <c r="K44" s="115"/>
      <c r="L44" s="128"/>
      <c r="M44" s="72"/>
    </row>
    <row r="45" spans="2:13" s="73" customFormat="1" ht="15" customHeight="1">
      <c r="B45" s="157" t="s">
        <v>71</v>
      </c>
      <c r="C45" s="158"/>
      <c r="D45" s="158"/>
      <c r="E45" s="158"/>
      <c r="F45" s="158"/>
      <c r="G45" s="158"/>
      <c r="H45" s="158"/>
      <c r="I45" s="158"/>
      <c r="J45" s="158"/>
      <c r="K45" s="159"/>
      <c r="L45" s="126"/>
      <c r="M45" s="94"/>
    </row>
    <row r="46" spans="2:13" s="73" customFormat="1" ht="13" customHeight="1">
      <c r="B46" s="169" t="s">
        <v>47</v>
      </c>
      <c r="C46" s="97"/>
      <c r="D46" s="148" t="s">
        <v>70</v>
      </c>
      <c r="E46" s="146" t="s">
        <v>35</v>
      </c>
      <c r="F46" s="67" t="s">
        <v>22</v>
      </c>
      <c r="G46" s="68">
        <v>2000</v>
      </c>
      <c r="H46" s="69" t="s">
        <v>28</v>
      </c>
      <c r="I46" s="70"/>
      <c r="J46" s="69" t="s">
        <v>29</v>
      </c>
      <c r="K46" s="115"/>
      <c r="L46" s="127"/>
      <c r="M46" s="72"/>
    </row>
    <row r="47" spans="2:13" s="73" customFormat="1" ht="13" customHeight="1">
      <c r="B47" s="178"/>
      <c r="C47" s="98"/>
      <c r="D47" s="149"/>
      <c r="E47" s="147"/>
      <c r="F47" s="67" t="s">
        <v>49</v>
      </c>
      <c r="G47" s="68">
        <v>2000</v>
      </c>
      <c r="H47" s="69" t="s">
        <v>28</v>
      </c>
      <c r="I47" s="70"/>
      <c r="J47" s="69" t="s">
        <v>29</v>
      </c>
      <c r="K47" s="115"/>
      <c r="L47" s="127"/>
      <c r="M47" s="72"/>
    </row>
    <row r="48" spans="2:13" s="73" customFormat="1" ht="13" customHeight="1">
      <c r="B48" s="178"/>
      <c r="C48" s="99"/>
      <c r="D48" s="149"/>
      <c r="E48" s="151" t="s">
        <v>34</v>
      </c>
      <c r="F48" s="67" t="s">
        <v>22</v>
      </c>
      <c r="G48" s="68">
        <v>3000</v>
      </c>
      <c r="H48" s="69" t="s">
        <v>28</v>
      </c>
      <c r="I48" s="70"/>
      <c r="J48" s="69" t="s">
        <v>29</v>
      </c>
      <c r="K48" s="115"/>
      <c r="L48" s="127"/>
      <c r="M48" s="72"/>
    </row>
    <row r="49" spans="2:16" s="73" customFormat="1" ht="13" customHeight="1">
      <c r="B49" s="178"/>
      <c r="C49" s="99">
        <v>45717</v>
      </c>
      <c r="D49" s="149"/>
      <c r="E49" s="177"/>
      <c r="F49" s="67" t="s">
        <v>49</v>
      </c>
      <c r="G49" s="68">
        <v>3000</v>
      </c>
      <c r="H49" s="69" t="s">
        <v>28</v>
      </c>
      <c r="I49" s="70"/>
      <c r="J49" s="69" t="s">
        <v>29</v>
      </c>
      <c r="K49" s="115"/>
      <c r="L49" s="127"/>
      <c r="M49" s="72"/>
    </row>
    <row r="50" spans="2:16" s="73" customFormat="1" ht="13" customHeight="1">
      <c r="B50" s="178"/>
      <c r="C50" s="99">
        <v>45718</v>
      </c>
      <c r="D50" s="149"/>
      <c r="E50" s="151" t="s">
        <v>32</v>
      </c>
      <c r="F50" s="67" t="s">
        <v>22</v>
      </c>
      <c r="G50" s="68">
        <v>3000</v>
      </c>
      <c r="H50" s="69" t="s">
        <v>28</v>
      </c>
      <c r="I50" s="70"/>
      <c r="J50" s="69" t="s">
        <v>29</v>
      </c>
      <c r="K50" s="115"/>
      <c r="L50" s="127"/>
      <c r="M50" s="72"/>
    </row>
    <row r="51" spans="2:16" s="73" customFormat="1" ht="13" customHeight="1">
      <c r="B51" s="178"/>
      <c r="C51" s="98"/>
      <c r="D51" s="149"/>
      <c r="E51" s="177"/>
      <c r="F51" s="67" t="s">
        <v>49</v>
      </c>
      <c r="G51" s="68">
        <v>3000</v>
      </c>
      <c r="H51" s="69" t="s">
        <v>28</v>
      </c>
      <c r="I51" s="70"/>
      <c r="J51" s="69" t="s">
        <v>29</v>
      </c>
      <c r="K51" s="115"/>
      <c r="L51" s="127"/>
      <c r="M51" s="72"/>
    </row>
    <row r="52" spans="2:16" s="73" customFormat="1" ht="13" customHeight="1">
      <c r="B52" s="178"/>
      <c r="C52" s="98"/>
      <c r="D52" s="149"/>
      <c r="E52" s="151" t="s">
        <v>41</v>
      </c>
      <c r="F52" s="67" t="s">
        <v>22</v>
      </c>
      <c r="G52" s="68">
        <v>3000</v>
      </c>
      <c r="H52" s="69" t="s">
        <v>28</v>
      </c>
      <c r="I52" s="70"/>
      <c r="J52" s="69" t="s">
        <v>29</v>
      </c>
      <c r="K52" s="115"/>
      <c r="L52" s="127"/>
      <c r="M52" s="72"/>
    </row>
    <row r="53" spans="2:16" s="73" customFormat="1" ht="13" customHeight="1">
      <c r="B53" s="179"/>
      <c r="C53" s="100"/>
      <c r="D53" s="150"/>
      <c r="E53" s="152"/>
      <c r="F53" s="76" t="s">
        <v>49</v>
      </c>
      <c r="G53" s="77">
        <v>3000</v>
      </c>
      <c r="H53" s="78" t="s">
        <v>28</v>
      </c>
      <c r="I53" s="79"/>
      <c r="J53" s="78" t="s">
        <v>29</v>
      </c>
      <c r="K53" s="116"/>
      <c r="L53" s="128"/>
      <c r="M53" s="81"/>
    </row>
    <row r="54" spans="2:16" s="73" customFormat="1" ht="15" customHeight="1">
      <c r="B54" s="157" t="s">
        <v>72</v>
      </c>
      <c r="C54" s="158"/>
      <c r="D54" s="158"/>
      <c r="E54" s="158"/>
      <c r="F54" s="158"/>
      <c r="G54" s="158"/>
      <c r="H54" s="158"/>
      <c r="I54" s="158"/>
      <c r="J54" s="158"/>
      <c r="K54" s="159"/>
      <c r="L54" s="153"/>
      <c r="M54" s="82"/>
    </row>
    <row r="55" spans="2:16" s="73" customFormat="1" ht="13" customHeight="1">
      <c r="B55" s="83" t="s">
        <v>53</v>
      </c>
      <c r="C55" s="101"/>
      <c r="D55" s="148" t="s">
        <v>70</v>
      </c>
      <c r="E55" s="166" t="s">
        <v>30</v>
      </c>
      <c r="F55" s="85" t="s">
        <v>22</v>
      </c>
      <c r="G55" s="86">
        <v>4000</v>
      </c>
      <c r="H55" s="87" t="s">
        <v>28</v>
      </c>
      <c r="I55" s="88"/>
      <c r="J55" s="87" t="s">
        <v>29</v>
      </c>
      <c r="K55" s="114"/>
      <c r="L55" s="154"/>
      <c r="M55" s="90"/>
    </row>
    <row r="56" spans="2:16" s="73" customFormat="1" ht="13" customHeight="1">
      <c r="B56" s="102"/>
      <c r="C56" s="99">
        <v>45717</v>
      </c>
      <c r="D56" s="149"/>
      <c r="E56" s="167"/>
      <c r="F56" s="67" t="s">
        <v>49</v>
      </c>
      <c r="G56" s="86">
        <v>4000</v>
      </c>
      <c r="H56" s="87" t="s">
        <v>28</v>
      </c>
      <c r="I56" s="88"/>
      <c r="J56" s="87" t="s">
        <v>29</v>
      </c>
      <c r="K56" s="114"/>
      <c r="L56" s="154"/>
      <c r="M56" s="90"/>
    </row>
    <row r="57" spans="2:16" s="73" customFormat="1" ht="13" customHeight="1">
      <c r="B57" s="102" t="s">
        <v>57</v>
      </c>
      <c r="C57" s="99">
        <v>45718</v>
      </c>
      <c r="D57" s="149"/>
      <c r="E57" s="166" t="s">
        <v>50</v>
      </c>
      <c r="F57" s="67" t="s">
        <v>22</v>
      </c>
      <c r="G57" s="86">
        <v>4000</v>
      </c>
      <c r="H57" s="87" t="s">
        <v>28</v>
      </c>
      <c r="I57" s="88"/>
      <c r="J57" s="87" t="s">
        <v>29</v>
      </c>
      <c r="K57" s="114"/>
      <c r="L57" s="154"/>
      <c r="M57" s="90"/>
    </row>
    <row r="58" spans="2:16" s="73" customFormat="1" ht="13" customHeight="1">
      <c r="B58" s="91"/>
      <c r="C58" s="74"/>
      <c r="D58" s="150"/>
      <c r="E58" s="168"/>
      <c r="F58" s="76" t="s">
        <v>49</v>
      </c>
      <c r="G58" s="77">
        <v>4000</v>
      </c>
      <c r="H58" s="78" t="s">
        <v>28</v>
      </c>
      <c r="I58" s="79"/>
      <c r="J58" s="78" t="s">
        <v>29</v>
      </c>
      <c r="K58" s="116"/>
      <c r="L58" s="155"/>
      <c r="M58" s="93"/>
    </row>
    <row r="59" spans="2:16" s="73" customFormat="1" ht="15" customHeight="1">
      <c r="B59" s="180"/>
      <c r="C59" s="181"/>
      <c r="D59" s="181"/>
      <c r="E59" s="181"/>
      <c r="F59" s="181"/>
      <c r="G59" s="181"/>
      <c r="H59" s="181"/>
      <c r="I59" s="181"/>
      <c r="J59" s="181"/>
      <c r="K59" s="182"/>
      <c r="L59" s="127"/>
      <c r="M59" s="72"/>
    </row>
    <row r="60" spans="2:16" s="73" customFormat="1" ht="13" customHeight="1" thickBot="1">
      <c r="B60" s="120"/>
      <c r="C60" s="117"/>
      <c r="D60" s="121"/>
      <c r="E60" s="122"/>
      <c r="F60" s="118"/>
      <c r="G60" s="119"/>
      <c r="H60" s="69" t="s">
        <v>28</v>
      </c>
      <c r="I60" s="70"/>
      <c r="J60" s="69" t="s">
        <v>29</v>
      </c>
      <c r="K60" s="115"/>
      <c r="L60" s="127"/>
      <c r="M60" s="72"/>
      <c r="P60" s="103"/>
    </row>
    <row r="61" spans="2:16" s="106" customFormat="1" ht="22.5" customHeight="1" thickBot="1">
      <c r="B61" s="174" t="s">
        <v>21</v>
      </c>
      <c r="C61" s="175"/>
      <c r="D61" s="175"/>
      <c r="E61" s="175"/>
      <c r="F61" s="175"/>
      <c r="G61" s="175"/>
      <c r="H61" s="175"/>
      <c r="I61" s="175"/>
      <c r="J61" s="175"/>
      <c r="K61" s="176"/>
      <c r="L61" s="104"/>
      <c r="M61" s="105" t="s">
        <v>16</v>
      </c>
    </row>
    <row r="62" spans="2:16" s="106" customFormat="1" ht="6.75" customHeight="1">
      <c r="B62" s="107"/>
      <c r="C62" s="108"/>
      <c r="D62" s="108"/>
      <c r="E62" s="109"/>
      <c r="F62" s="109"/>
      <c r="G62" s="110"/>
      <c r="H62" s="109"/>
      <c r="J62" s="109"/>
      <c r="K62" s="111"/>
      <c r="L62" s="112"/>
    </row>
    <row r="63" spans="2:16" s="106" customFormat="1" ht="18.75" customHeight="1">
      <c r="B63" s="113" t="s">
        <v>17</v>
      </c>
      <c r="C63" s="108"/>
      <c r="D63" s="108"/>
      <c r="E63" s="109"/>
      <c r="F63" s="109"/>
      <c r="G63" s="110"/>
      <c r="H63" s="109"/>
      <c r="J63" s="109"/>
      <c r="K63" s="111"/>
      <c r="L63" s="112"/>
    </row>
    <row r="64" spans="2:16" s="30" customFormat="1" ht="18.75" customHeight="1">
      <c r="B64" s="3" t="s">
        <v>19</v>
      </c>
      <c r="C64" s="16"/>
      <c r="D64" s="16"/>
      <c r="E64" s="8"/>
      <c r="F64" s="8"/>
      <c r="G64" s="31"/>
      <c r="H64" s="8"/>
      <c r="I64" s="12"/>
      <c r="J64" s="12"/>
      <c r="K64" s="12"/>
      <c r="L64" s="12"/>
      <c r="M64" s="12"/>
    </row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</sheetData>
  <mergeCells count="64">
    <mergeCell ref="B1:M1"/>
    <mergeCell ref="K2:M2"/>
    <mergeCell ref="H5:M6"/>
    <mergeCell ref="E6:G6"/>
    <mergeCell ref="H7:L8"/>
    <mergeCell ref="E8:G8"/>
    <mergeCell ref="E9:G9"/>
    <mergeCell ref="H9:M10"/>
    <mergeCell ref="E10:G10"/>
    <mergeCell ref="H11:M11"/>
    <mergeCell ref="B13:C14"/>
    <mergeCell ref="D13:E14"/>
    <mergeCell ref="K13:M14"/>
    <mergeCell ref="B26:K26"/>
    <mergeCell ref="L26:L27"/>
    <mergeCell ref="E16:K16"/>
    <mergeCell ref="B18:C18"/>
    <mergeCell ref="G18:K18"/>
    <mergeCell ref="B19:K19"/>
    <mergeCell ref="L19:L21"/>
    <mergeCell ref="B20:B21"/>
    <mergeCell ref="C20:C21"/>
    <mergeCell ref="D20:D21"/>
    <mergeCell ref="B22:K22"/>
    <mergeCell ref="L22:L25"/>
    <mergeCell ref="B23:B25"/>
    <mergeCell ref="C23:C25"/>
    <mergeCell ref="D23:D25"/>
    <mergeCell ref="B39:K39"/>
    <mergeCell ref="L39:L41"/>
    <mergeCell ref="C40:C41"/>
    <mergeCell ref="D40:D41"/>
    <mergeCell ref="L28:L32"/>
    <mergeCell ref="B29:B32"/>
    <mergeCell ref="C29:C32"/>
    <mergeCell ref="D29:D32"/>
    <mergeCell ref="E29:E30"/>
    <mergeCell ref="E31:E32"/>
    <mergeCell ref="B33:K33"/>
    <mergeCell ref="L33:L38"/>
    <mergeCell ref="B34:B38"/>
    <mergeCell ref="C34:C38"/>
    <mergeCell ref="D34:D38"/>
    <mergeCell ref="B45:K45"/>
    <mergeCell ref="L45:L53"/>
    <mergeCell ref="B46:B53"/>
    <mergeCell ref="D46:D53"/>
    <mergeCell ref="E46:E47"/>
    <mergeCell ref="B42:K42"/>
    <mergeCell ref="L42:L44"/>
    <mergeCell ref="B43:B44"/>
    <mergeCell ref="D43:D44"/>
    <mergeCell ref="E43:E44"/>
    <mergeCell ref="B59:K59"/>
    <mergeCell ref="L59:L60"/>
    <mergeCell ref="B61:K61"/>
    <mergeCell ref="E48:E49"/>
    <mergeCell ref="E50:E51"/>
    <mergeCell ref="E52:E53"/>
    <mergeCell ref="B54:K54"/>
    <mergeCell ref="L54:L58"/>
    <mergeCell ref="D55:D58"/>
    <mergeCell ref="E55:E56"/>
    <mergeCell ref="E57:E58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2023-09-17T10:57:48Z</cp:lastPrinted>
  <dcterms:created xsi:type="dcterms:W3CDTF">2007-10-31T03:49:06Z</dcterms:created>
  <dcterms:modified xsi:type="dcterms:W3CDTF">2024-10-26T10:09:29Z</dcterms:modified>
</cp:coreProperties>
</file>