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9_{BE9132E2-4543-B742-9E8C-33C8A95C34B4}" xr6:coauthVersionLast="47" xr6:coauthVersionMax="47" xr10:uidLastSave="{00000000-0000-0000-0000-000000000000}"/>
  <bookViews>
    <workbookView xWindow="8900" yWindow="760" windowWidth="21960" windowHeight="19900" activeTab="1" xr2:uid="{1612DCBE-C805-954B-BA97-17285877F78F}"/>
  </bookViews>
  <sheets>
    <sheet name="計算機能あり" sheetId="2" r:id="rId1"/>
    <sheet name="計算機能なし" sheetId="4" r:id="rId2"/>
  </sheets>
  <definedNames>
    <definedName name="_xlnm.Print_Area" localSheetId="0">計算機能あり!$A$1:$M$46</definedName>
    <definedName name="_xlnm.Print_Area" localSheetId="1">計算機能なし!$A$1:$M$46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3" i="2" l="1"/>
  <c r="L30" i="2"/>
  <c r="K22" i="2"/>
  <c r="K21" i="2"/>
  <c r="K39" i="2"/>
  <c r="K40" i="2"/>
  <c r="K41" i="2"/>
  <c r="K42" i="2"/>
  <c r="L38" i="2"/>
  <c r="K36" i="2"/>
  <c r="K37" i="2"/>
  <c r="L35" i="2"/>
  <c r="K31" i="2"/>
  <c r="K32" i="2"/>
  <c r="K33" i="2"/>
  <c r="K34" i="2"/>
  <c r="K26" i="2"/>
  <c r="L25" i="2"/>
  <c r="K29" i="2"/>
  <c r="K28" i="2"/>
  <c r="K24" i="2"/>
  <c r="K23" i="2"/>
  <c r="L27" i="2"/>
  <c r="L20" i="2"/>
</calcChain>
</file>

<file path=xl/sharedStrings.xml><?xml version="1.0" encoding="utf-8"?>
<sst xmlns="http://schemas.openxmlformats.org/spreadsheetml/2006/main" count="232" uniqueCount="61">
  <si>
    <t>（各種事業関係）</t>
    <rPh sb="1" eb="3">
      <t>カクシュ</t>
    </rPh>
    <rPh sb="3" eb="5">
      <t>ジギョウ</t>
    </rPh>
    <rPh sb="5" eb="7">
      <t>カンケイ</t>
    </rPh>
    <phoneticPr fontId="2"/>
  </si>
  <si>
    <t>栃木県スキー連盟会長　様</t>
    <rPh sb="0" eb="3">
      <t>トチギケン</t>
    </rPh>
    <rPh sb="6" eb="8">
      <t>レンメイ</t>
    </rPh>
    <rPh sb="8" eb="10">
      <t>カイチョウ</t>
    </rPh>
    <rPh sb="11" eb="12">
      <t>サマ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</si>
  <si>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</si>
  <si>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</si>
  <si>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印</t>
    <rPh sb="0" eb="1">
      <t>イン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</si>
  <si>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</si>
  <si>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</si>
  <si>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</si>
  <si>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下記の事業参加申込につきまして、</t>
    <rPh sb="0" eb="2">
      <t>カキ</t>
    </rPh>
    <rPh sb="3" eb="5">
      <t>ジギョウ</t>
    </rPh>
    <rPh sb="5" eb="7">
      <t>サンカ</t>
    </rPh>
    <rPh sb="7" eb="9">
      <t>モウシコミ</t>
    </rPh>
    <phoneticPr fontId="2"/>
  </si>
  <si>
    <t>　　月　　　日に</t>
    <rPh sb="2" eb="3">
      <t>ガツ</t>
    </rPh>
    <rPh sb="6" eb="7">
      <t>ニチ</t>
    </rPh>
    <phoneticPr fontId="2"/>
  </si>
  <si>
    <t>現金書留</t>
    <rPh sb="0" eb="2">
      <t>ゲンキン</t>
    </rPh>
    <rPh sb="2" eb="4">
      <t>カキトメ</t>
    </rPh>
    <phoneticPr fontId="2"/>
  </si>
  <si>
    <t>にて送金致しました。</t>
    <rPh sb="2" eb="4">
      <t>ソウキン</t>
    </rPh>
    <rPh sb="4" eb="5">
      <t>イタ</t>
    </rPh>
    <phoneticPr fontId="2"/>
  </si>
  <si>
    <t>銀行振込</t>
    <rPh sb="0" eb="2">
      <t>ギンコウ</t>
    </rPh>
    <rPh sb="2" eb="4">
      <t>フリコミ</t>
    </rPh>
    <phoneticPr fontId="2"/>
  </si>
  <si>
    <t>（どちらか一方の【　　】に○を記入）</t>
    <rPh sb="5" eb="7">
      <t>イッポウ</t>
    </rPh>
    <rPh sb="15" eb="17">
      <t>キニュウ</t>
    </rPh>
    <phoneticPr fontId="2"/>
  </si>
  <si>
    <t>事　　業　　名</t>
    <rPh sb="0" eb="1">
      <t>コト</t>
    </rPh>
    <rPh sb="3" eb="4">
      <t>ギョウ</t>
    </rPh>
    <rPh sb="6" eb="7">
      <t>メイ</t>
    </rPh>
    <phoneticPr fontId="2"/>
  </si>
  <si>
    <t>〆切</t>
    <rPh sb="1" eb="2">
      <t>キ</t>
    </rPh>
    <phoneticPr fontId="2"/>
  </si>
  <si>
    <t>(送金額）</t>
    <rPh sb="1" eb="4">
      <t>ソウキンガク</t>
    </rPh>
    <phoneticPr fontId="2"/>
  </si>
  <si>
    <t>振込先　：　足利銀行・県庁内支店　　口座番号（普通）１５８６４　　　栃木県スキー連盟　宛</t>
    <rPh sb="0" eb="3">
      <t>フリコミサキ</t>
    </rPh>
    <rPh sb="6" eb="8">
      <t>アシカガ</t>
    </rPh>
    <rPh sb="8" eb="10">
      <t>ギンコウ</t>
    </rPh>
    <rPh sb="11" eb="14">
      <t>ケンチョウナイ</t>
    </rPh>
    <rPh sb="14" eb="16">
      <t>シテン</t>
    </rPh>
    <rPh sb="18" eb="20">
      <t>コウザ</t>
    </rPh>
    <rPh sb="20" eb="22">
      <t>バンゴウ</t>
    </rPh>
    <rPh sb="23" eb="25">
      <t>フツウ</t>
    </rPh>
    <rPh sb="34" eb="37">
      <t>トチギケン</t>
    </rPh>
    <rPh sb="40" eb="42">
      <t>レンメイ</t>
    </rPh>
    <rPh sb="43" eb="44">
      <t>アテ</t>
    </rPh>
    <phoneticPr fontId="2"/>
  </si>
  <si>
    <t>成年</t>
    <rPh sb="0" eb="2">
      <t>セイネン</t>
    </rPh>
    <phoneticPr fontId="2"/>
  </si>
  <si>
    <t>住 　所　：　〒321-2114　栃木県宇都宮市下金井町９３６－８　　TEL　０２８－６６５－９１１１・FAX　０２８－６６５－９１１２　</t>
    <rPh sb="0" eb="1">
      <t>ジュウ</t>
    </rPh>
    <rPh sb="3" eb="4">
      <t>トコロ</t>
    </rPh>
    <rPh sb="17" eb="20">
      <t>トチギケン</t>
    </rPh>
    <rPh sb="20" eb="24">
      <t>ウツノミヤシ</t>
    </rPh>
    <rPh sb="24" eb="28">
      <t>シモカナイマチ</t>
    </rPh>
    <phoneticPr fontId="2"/>
  </si>
  <si>
    <t xml:space="preserve">合　計　金　額　   </t>
    <rPh sb="0" eb="1">
      <t>ゴウ</t>
    </rPh>
    <rPh sb="2" eb="3">
      <t>ケイ</t>
    </rPh>
    <rPh sb="4" eb="5">
      <t>キン</t>
    </rPh>
    <rPh sb="6" eb="7">
      <t>ガク</t>
    </rPh>
    <phoneticPr fontId="2"/>
  </si>
  <si>
    <t>ｘ</t>
  </si>
  <si>
    <t>＝</t>
  </si>
  <si>
    <t>【</t>
    <phoneticPr fontId="2"/>
  </si>
  <si>
    <t>】</t>
    <phoneticPr fontId="2"/>
  </si>
  <si>
    <t>ｘ</t>
    <phoneticPr fontId="2"/>
  </si>
  <si>
    <t>＝</t>
    <phoneticPr fontId="2"/>
  </si>
  <si>
    <t>マスターズ</t>
    <phoneticPr fontId="2"/>
  </si>
  <si>
    <t>Ｋ２</t>
    <phoneticPr fontId="2"/>
  </si>
  <si>
    <t>Ｋ１</t>
    <phoneticPr fontId="2"/>
  </si>
  <si>
    <t>Ｂ</t>
    <phoneticPr fontId="2"/>
  </si>
  <si>
    <t>Ａ</t>
    <phoneticPr fontId="2"/>
  </si>
  <si>
    <t>組別</t>
    <rPh sb="0" eb="2">
      <t>クミベツ</t>
    </rPh>
    <phoneticPr fontId="2"/>
  </si>
  <si>
    <t>種目</t>
    <rPh sb="0" eb="2">
      <t>シュモク</t>
    </rPh>
    <phoneticPr fontId="2"/>
  </si>
  <si>
    <t>合計金額</t>
    <rPh sb="0" eb="2">
      <t>ゴウケイ</t>
    </rPh>
    <rPh sb="2" eb="4">
      <t>キンガク</t>
    </rPh>
    <phoneticPr fontId="2"/>
  </si>
  <si>
    <t>参加料内訳</t>
    <rPh sb="0" eb="3">
      <t>サンカリョウ</t>
    </rPh>
    <rPh sb="3" eb="5">
      <t>ウチワケ</t>
    </rPh>
    <phoneticPr fontId="2"/>
  </si>
  <si>
    <t>備　考</t>
    <rPh sb="0" eb="1">
      <t>ビ</t>
    </rPh>
    <rPh sb="2" eb="3">
      <t>コウ</t>
    </rPh>
    <phoneticPr fontId="2"/>
  </si>
  <si>
    <t>（西暦）　　　　年　　月　　日</t>
    <rPh sb="1" eb="3">
      <t>セイレキ</t>
    </rPh>
    <rPh sb="8" eb="9">
      <t>ネン</t>
    </rPh>
    <rPh sb="11" eb="12">
      <t>ガツ</t>
    </rPh>
    <rPh sb="14" eb="15">
      <t>ニチ</t>
    </rPh>
    <phoneticPr fontId="2"/>
  </si>
  <si>
    <t>高校生・中学3年</t>
    <rPh sb="0" eb="3">
      <t>コウコウセイ</t>
    </rPh>
    <rPh sb="4" eb="6">
      <t>チュウガク</t>
    </rPh>
    <rPh sb="7" eb="8">
      <t>ネン</t>
    </rPh>
    <phoneticPr fontId="2"/>
  </si>
  <si>
    <t>成年・高校生</t>
    <rPh sb="0" eb="2">
      <t>セイネン</t>
    </rPh>
    <rPh sb="3" eb="6">
      <t>コウコウセイ</t>
    </rPh>
    <phoneticPr fontId="2"/>
  </si>
  <si>
    <t>C</t>
    <phoneticPr fontId="2"/>
  </si>
  <si>
    <t>C</t>
    <phoneticPr fontId="2"/>
  </si>
  <si>
    <t>F</t>
    <phoneticPr fontId="2"/>
  </si>
  <si>
    <t>C</t>
    <phoneticPr fontId="2"/>
  </si>
  <si>
    <t>C・F</t>
    <phoneticPr fontId="2"/>
  </si>
  <si>
    <t xml:space="preserve">⑫ </t>
  </si>
  <si>
    <t>⑬</t>
  </si>
  <si>
    <t>⑯</t>
  </si>
  <si>
    <t>⑮</t>
  </si>
  <si>
    <t>⑩</t>
    <phoneticPr fontId="2"/>
  </si>
  <si>
    <t>⑩</t>
    <phoneticPr fontId="2"/>
  </si>
  <si>
    <t>⑪</t>
    <phoneticPr fontId="2"/>
  </si>
  <si>
    <t>⑪</t>
    <phoneticPr fontId="2"/>
  </si>
  <si>
    <t>２０２５　大会参加料送金票（クロカン競技）</t>
    <rPh sb="5" eb="7">
      <t>タイカイ</t>
    </rPh>
    <rPh sb="7" eb="10">
      <t>サンカリョウ</t>
    </rPh>
    <rPh sb="10" eb="12">
      <t>ソウキン</t>
    </rPh>
    <rPh sb="12" eb="13">
      <t>ヒョウ</t>
    </rPh>
    <rPh sb="18" eb="20">
      <t>キョウギ</t>
    </rPh>
    <phoneticPr fontId="2"/>
  </si>
  <si>
    <t xml:space="preserve"> ２０２５　栃木県ユースクロスカントリースキー大会　第１戦</t>
    <rPh sb="6" eb="9">
      <t>トチギケン</t>
    </rPh>
    <rPh sb="23" eb="25">
      <t>タイカイ</t>
    </rPh>
    <rPh sb="26" eb="27">
      <t xml:space="preserve">ダイ１ッセン </t>
    </rPh>
    <rPh sb="28" eb="29">
      <t xml:space="preserve">セン </t>
    </rPh>
    <phoneticPr fontId="2"/>
  </si>
  <si>
    <t>11/29</t>
    <phoneticPr fontId="2"/>
  </si>
  <si>
    <t xml:space="preserve"> ２０２５ 全日本マスターズ大会栃木県選手選考会</t>
    <rPh sb="6" eb="9">
      <t>ゼンニホン</t>
    </rPh>
    <rPh sb="14" eb="16">
      <t>タイカイ</t>
    </rPh>
    <rPh sb="16" eb="19">
      <t>トチギケン</t>
    </rPh>
    <rPh sb="19" eb="21">
      <t>センシュ</t>
    </rPh>
    <rPh sb="21" eb="24">
      <t>センコウカイ</t>
    </rPh>
    <phoneticPr fontId="2"/>
  </si>
  <si>
    <t>　第７９回　国民スポーツ大会スキー競技会栃木県選手選考会</t>
    <rPh sb="1" eb="2">
      <t>ダイ</t>
    </rPh>
    <rPh sb="4" eb="5">
      <t>カイ</t>
    </rPh>
    <rPh sb="6" eb="8">
      <t>コクミン</t>
    </rPh>
    <rPh sb="12" eb="14">
      <t>タイカイ</t>
    </rPh>
    <rPh sb="17" eb="20">
      <t>キョウギカイ</t>
    </rPh>
    <rPh sb="20" eb="23">
      <t>トチギケン</t>
    </rPh>
    <rPh sb="23" eb="25">
      <t>センシュ</t>
    </rPh>
    <rPh sb="25" eb="28">
      <t>センコウカイ</t>
    </rPh>
    <phoneticPr fontId="2"/>
  </si>
  <si>
    <t xml:space="preserve"> ２０２５ 栃木県ユースクロスカントリースキー大会 第２戦</t>
    <rPh sb="6" eb="9">
      <t>トチギケン</t>
    </rPh>
    <rPh sb="15" eb="16">
      <t>タイカイ</t>
    </rPh>
    <rPh sb="16" eb="17">
      <t>キロクカイ</t>
    </rPh>
    <phoneticPr fontId="2"/>
  </si>
  <si>
    <t>　２０２５　第９４回　栃木県スキー選手権大会</t>
    <rPh sb="6" eb="7">
      <t>ダイ</t>
    </rPh>
    <rPh sb="9" eb="10">
      <t>カイ</t>
    </rPh>
    <rPh sb="11" eb="14">
      <t>トチギケン</t>
    </rPh>
    <rPh sb="17" eb="20">
      <t>センシュケン</t>
    </rPh>
    <rPh sb="20" eb="22">
      <t>タイカイ</t>
    </rPh>
    <phoneticPr fontId="2"/>
  </si>
  <si>
    <t>　２０２５　栃木県ユーススキー選手権大会</t>
    <rPh sb="6" eb="8">
      <t>トチギ</t>
    </rPh>
    <rPh sb="8" eb="9">
      <t>ケン</t>
    </rPh>
    <rPh sb="15" eb="18">
      <t>センシュケン</t>
    </rPh>
    <rPh sb="18" eb="20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</si>
</sst>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indexed="8"/>
      <name val="ＭＳ Ｐゴシック"/>
      <family val="2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ゴシック"/>
      <family val="2"/>
      <charset val="128"/>
    </font>
    <font>
      <sz val="8"/>
      <color indexed="8"/>
      <name val="ＭＳ Ｐゴシック"/>
      <family val="2"/>
      <charset val="128"/>
    </font>
    <font>
      <sz val="9"/>
      <color indexed="8"/>
      <name val="ＭＳ Ｐゴシック"/>
      <family val="2"/>
      <charset val="128"/>
    </font>
    <font>
      <b/>
      <sz val="14"/>
      <color indexed="8"/>
      <name val="ＭＳ Ｐゴシック"/>
      <family val="2"/>
      <charset val="128"/>
    </font>
    <font>
      <b/>
      <sz val="14"/>
      <name val="ＭＳ Ｐゴシック"/>
      <family val="2"/>
      <charset val="128"/>
    </font>
    <font>
      <sz val="16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2"/>
      <charset val="128"/>
    </font>
    <font>
      <sz val="9"/>
      <name val="ＭＳ Ｐゴシック"/>
      <family val="2"/>
      <charset val="128"/>
    </font>
    <font>
      <sz val="9"/>
      <color rgb="FF0070C0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155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8" fontId="4" fillId="0" borderId="0" xfId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38" fontId="5" fillId="0" borderId="0" xfId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6" fontId="7" fillId="0" borderId="5" xfId="2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6" fontId="7" fillId="0" borderId="6" xfId="2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/>
    </xf>
    <xf numFmtId="6" fontId="7" fillId="0" borderId="8" xfId="2" applyFont="1" applyFill="1" applyBorder="1" applyAlignment="1">
      <alignment vertical="center"/>
    </xf>
    <xf numFmtId="6" fontId="7" fillId="0" borderId="9" xfId="2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/>
    </xf>
    <xf numFmtId="6" fontId="7" fillId="0" borderId="12" xfId="2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6" fontId="7" fillId="0" borderId="13" xfId="2" applyFont="1" applyFill="1" applyBorder="1" applyAlignment="1">
      <alignment vertical="center"/>
    </xf>
    <xf numFmtId="38" fontId="7" fillId="0" borderId="1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vertical="center"/>
    </xf>
    <xf numFmtId="6" fontId="3" fillId="0" borderId="0" xfId="2" applyFont="1" applyFill="1" applyBorder="1" applyAlignment="1">
      <alignment vertical="center"/>
    </xf>
    <xf numFmtId="38" fontId="3" fillId="0" borderId="0" xfId="1" applyFont="1" applyFill="1" applyBorder="1" applyAlignment="1">
      <alignment vertical="center"/>
    </xf>
    <xf numFmtId="38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  <xf numFmtId="0" fontId="7" fillId="0" borderId="15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right" vertical="center" shrinkToFit="1"/>
    </xf>
    <xf numFmtId="0" fontId="7" fillId="3" borderId="22" xfId="0" applyFont="1" applyFill="1" applyBorder="1" applyAlignment="1">
      <alignment horizontal="center" vertical="center"/>
    </xf>
    <xf numFmtId="6" fontId="7" fillId="3" borderId="4" xfId="2" applyFont="1" applyFill="1" applyBorder="1" applyAlignment="1">
      <alignment vertical="center"/>
    </xf>
    <xf numFmtId="6" fontId="8" fillId="0" borderId="23" xfId="2" applyFont="1" applyFill="1" applyBorder="1" applyAlignment="1">
      <alignment horizontal="right" vertical="center"/>
    </xf>
    <xf numFmtId="0" fontId="7" fillId="3" borderId="24" xfId="0" applyFont="1" applyFill="1" applyBorder="1" applyAlignment="1">
      <alignment horizontal="center" vertical="center"/>
    </xf>
    <xf numFmtId="6" fontId="7" fillId="3" borderId="10" xfId="2" applyFont="1" applyFill="1" applyBorder="1" applyAlignment="1">
      <alignment vertical="center"/>
    </xf>
    <xf numFmtId="0" fontId="7" fillId="3" borderId="25" xfId="0" applyFont="1" applyFill="1" applyBorder="1" applyAlignment="1">
      <alignment horizontal="right" vertical="center"/>
    </xf>
    <xf numFmtId="0" fontId="7" fillId="3" borderId="26" xfId="0" applyFont="1" applyFill="1" applyBorder="1" applyAlignment="1">
      <alignment horizontal="center" vertical="center"/>
    </xf>
    <xf numFmtId="6" fontId="7" fillId="3" borderId="0" xfId="2" applyFont="1" applyFill="1" applyBorder="1" applyAlignment="1">
      <alignment vertical="center"/>
    </xf>
    <xf numFmtId="0" fontId="7" fillId="3" borderId="27" xfId="0" applyFont="1" applyFill="1" applyBorder="1" applyAlignment="1">
      <alignment horizontal="center" vertical="center"/>
    </xf>
    <xf numFmtId="6" fontId="7" fillId="3" borderId="7" xfId="2" applyFont="1" applyFill="1" applyBorder="1" applyAlignment="1">
      <alignment vertical="center"/>
    </xf>
    <xf numFmtId="0" fontId="7" fillId="3" borderId="28" xfId="0" applyFont="1" applyFill="1" applyBorder="1" applyAlignment="1">
      <alignment horizontal="right" vertical="center"/>
    </xf>
    <xf numFmtId="0" fontId="7" fillId="3" borderId="29" xfId="0" applyFont="1" applyFill="1" applyBorder="1" applyAlignment="1">
      <alignment horizontal="center" vertical="center"/>
    </xf>
    <xf numFmtId="6" fontId="7" fillId="3" borderId="11" xfId="2" applyFont="1" applyFill="1" applyBorder="1" applyAlignment="1">
      <alignment vertical="center"/>
    </xf>
    <xf numFmtId="0" fontId="7" fillId="3" borderId="30" xfId="0" applyFont="1" applyFill="1" applyBorder="1" applyAlignment="1">
      <alignment horizontal="right" vertical="center"/>
    </xf>
    <xf numFmtId="0" fontId="7" fillId="3" borderId="31" xfId="0" applyFont="1" applyFill="1" applyBorder="1" applyAlignment="1">
      <alignment horizontal="center" vertical="center"/>
    </xf>
    <xf numFmtId="6" fontId="7" fillId="3" borderId="1" xfId="2" applyFont="1" applyFill="1" applyBorder="1" applyAlignment="1">
      <alignment vertical="center"/>
    </xf>
    <xf numFmtId="56" fontId="7" fillId="2" borderId="32" xfId="0" quotePrefix="1" applyNumberFormat="1" applyFont="1" applyFill="1" applyBorder="1" applyAlignment="1">
      <alignment horizontal="center" vertical="center"/>
    </xf>
    <xf numFmtId="56" fontId="7" fillId="2" borderId="33" xfId="0" quotePrefix="1" applyNumberFormat="1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right" vertical="center"/>
    </xf>
    <xf numFmtId="0" fontId="7" fillId="3" borderId="38" xfId="0" applyFont="1" applyFill="1" applyBorder="1" applyAlignment="1">
      <alignment horizontal="right" vertical="center"/>
    </xf>
    <xf numFmtId="0" fontId="7" fillId="3" borderId="39" xfId="0" applyFont="1" applyFill="1" applyBorder="1" applyAlignment="1">
      <alignment horizontal="right" vertical="center"/>
    </xf>
    <xf numFmtId="6" fontId="7" fillId="4" borderId="5" xfId="2" applyFont="1" applyFill="1" applyBorder="1" applyAlignment="1">
      <alignment vertical="center"/>
    </xf>
    <xf numFmtId="6" fontId="7" fillId="4" borderId="9" xfId="2" applyFont="1" applyFill="1" applyBorder="1" applyAlignment="1">
      <alignment vertical="center"/>
    </xf>
    <xf numFmtId="6" fontId="7" fillId="4" borderId="12" xfId="2" applyFont="1" applyFill="1" applyBorder="1" applyAlignment="1">
      <alignment vertical="center"/>
    </xf>
    <xf numFmtId="6" fontId="7" fillId="4" borderId="6" xfId="2" applyFont="1" applyFill="1" applyBorder="1" applyAlignment="1">
      <alignment vertical="center"/>
    </xf>
    <xf numFmtId="6" fontId="7" fillId="4" borderId="13" xfId="2" applyFont="1" applyFill="1" applyBorder="1" applyAlignment="1">
      <alignment vertical="center"/>
    </xf>
    <xf numFmtId="6" fontId="7" fillId="4" borderId="8" xfId="2" applyFont="1" applyFill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5" fillId="0" borderId="0" xfId="0" applyFont="1" applyFill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distributed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2" borderId="40" xfId="0" applyFont="1" applyFill="1" applyBorder="1" applyAlignment="1">
      <alignment vertical="center"/>
    </xf>
    <xf numFmtId="0" fontId="13" fillId="2" borderId="4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7" fillId="3" borderId="39" xfId="0" applyFont="1" applyFill="1" applyBorder="1" applyAlignment="1">
      <alignment horizontal="right" vertical="center"/>
    </xf>
    <xf numFmtId="0" fontId="7" fillId="3" borderId="30" xfId="0" applyFont="1" applyFill="1" applyBorder="1" applyAlignment="1">
      <alignment horizontal="right" vertical="center"/>
    </xf>
    <xf numFmtId="0" fontId="7" fillId="2" borderId="40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  <xf numFmtId="0" fontId="7" fillId="2" borderId="49" xfId="0" applyFont="1" applyFill="1" applyBorder="1" applyAlignment="1">
      <alignment horizontal="left" vertical="center" shrinkToFit="1"/>
    </xf>
    <xf numFmtId="0" fontId="7" fillId="2" borderId="10" xfId="0" applyFont="1" applyFill="1" applyBorder="1" applyAlignment="1">
      <alignment horizontal="left" vertical="center" shrinkToFit="1"/>
    </xf>
    <xf numFmtId="0" fontId="7" fillId="2" borderId="9" xfId="0" applyFont="1" applyFill="1" applyBorder="1" applyAlignment="1">
      <alignment horizontal="left" vertical="center" shrinkToFit="1"/>
    </xf>
    <xf numFmtId="0" fontId="13" fillId="2" borderId="37" xfId="0" applyFont="1" applyFill="1" applyBorder="1" applyAlignment="1">
      <alignment horizontal="center" vertical="center"/>
    </xf>
    <xf numFmtId="6" fontId="9" fillId="0" borderId="15" xfId="0" applyNumberFormat="1" applyFont="1" applyBorder="1" applyAlignment="1">
      <alignment horizontal="right" vertical="center"/>
    </xf>
    <xf numFmtId="6" fontId="9" fillId="0" borderId="17" xfId="0" applyNumberFormat="1" applyFont="1" applyBorder="1" applyAlignment="1">
      <alignment horizontal="right" vertical="center"/>
    </xf>
    <xf numFmtId="6" fontId="9" fillId="0" borderId="15" xfId="2" applyFont="1" applyFill="1" applyBorder="1" applyAlignment="1">
      <alignment horizontal="right" vertical="center"/>
    </xf>
    <xf numFmtId="0" fontId="1" fillId="0" borderId="16" xfId="0" applyFont="1" applyBorder="1" applyAlignment="1">
      <alignment horizontal="right"/>
    </xf>
    <xf numFmtId="0" fontId="13" fillId="2" borderId="43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56" fontId="7" fillId="2" borderId="34" xfId="0" quotePrefix="1" applyNumberFormat="1" applyFont="1" applyFill="1" applyBorder="1" applyAlignment="1">
      <alignment horizontal="center" vertical="center"/>
    </xf>
    <xf numFmtId="56" fontId="7" fillId="2" borderId="46" xfId="0" quotePrefix="1" applyNumberFormat="1" applyFont="1" applyFill="1" applyBorder="1" applyAlignment="1">
      <alignment horizontal="center" vertical="center"/>
    </xf>
    <xf numFmtId="56" fontId="7" fillId="2" borderId="33" xfId="0" quotePrefix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56" fontId="7" fillId="2" borderId="35" xfId="0" quotePrefix="1" applyNumberFormat="1" applyFont="1" applyFill="1" applyBorder="1" applyAlignment="1">
      <alignment horizontal="center" vertical="center"/>
    </xf>
    <xf numFmtId="56" fontId="7" fillId="2" borderId="51" xfId="0" quotePrefix="1" applyNumberFormat="1" applyFont="1" applyFill="1" applyBorder="1" applyAlignment="1">
      <alignment horizontal="center" vertical="center"/>
    </xf>
    <xf numFmtId="56" fontId="7" fillId="2" borderId="52" xfId="0" quotePrefix="1" applyNumberFormat="1" applyFont="1" applyFill="1" applyBorder="1" applyAlignment="1">
      <alignment horizontal="center" vertical="center"/>
    </xf>
    <xf numFmtId="6" fontId="8" fillId="0" borderId="15" xfId="2" applyFont="1" applyFill="1" applyBorder="1" applyAlignment="1">
      <alignment horizontal="right" vertical="center"/>
    </xf>
    <xf numFmtId="6" fontId="8" fillId="0" borderId="16" xfId="2" applyFont="1" applyFill="1" applyBorder="1" applyAlignment="1">
      <alignment horizontal="right" vertical="center"/>
    </xf>
    <xf numFmtId="6" fontId="8" fillId="0" borderId="17" xfId="2" applyFont="1" applyFill="1" applyBorder="1" applyAlignment="1">
      <alignment horizontal="right" vertical="center"/>
    </xf>
    <xf numFmtId="56" fontId="7" fillId="2" borderId="35" xfId="0" quotePrefix="1" applyNumberFormat="1" applyFont="1" applyFill="1" applyBorder="1" applyAlignment="1">
      <alignment horizontal="center" vertical="center" shrinkToFit="1"/>
    </xf>
    <xf numFmtId="56" fontId="7" fillId="2" borderId="32" xfId="0" quotePrefix="1" applyNumberFormat="1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right" vertical="center"/>
    </xf>
    <xf numFmtId="0" fontId="7" fillId="3" borderId="30" xfId="0" applyFont="1" applyFill="1" applyBorder="1" applyAlignment="1">
      <alignment horizontal="right" vertical="center"/>
    </xf>
    <xf numFmtId="0" fontId="3" fillId="2" borderId="20" xfId="0" applyFont="1" applyFill="1" applyBorder="1" applyAlignment="1">
      <alignment horizontal="right" vertical="center"/>
    </xf>
    <xf numFmtId="0" fontId="3" fillId="2" borderId="47" xfId="0" applyFont="1" applyFill="1" applyBorder="1" applyAlignment="1">
      <alignment horizontal="right" vertical="center"/>
    </xf>
    <xf numFmtId="0" fontId="3" fillId="2" borderId="48" xfId="0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2" borderId="4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56" fontId="7" fillId="2" borderId="35" xfId="0" quotePrefix="1" applyNumberFormat="1" applyFont="1" applyFill="1" applyBorder="1" applyAlignment="1">
      <alignment horizontal="center" vertical="center" wrapText="1" shrinkToFit="1"/>
    </xf>
    <xf numFmtId="0" fontId="7" fillId="2" borderId="45" xfId="0" quotePrefix="1" applyFont="1" applyFill="1" applyBorder="1" applyAlignment="1">
      <alignment horizontal="center" vertical="center" shrinkToFit="1"/>
    </xf>
    <xf numFmtId="0" fontId="7" fillId="2" borderId="32" xfId="0" quotePrefix="1" applyFont="1" applyFill="1" applyBorder="1" applyAlignment="1">
      <alignment horizontal="center" vertical="center" shrinkToFit="1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56" fontId="7" fillId="2" borderId="45" xfId="0" quotePrefix="1" applyNumberFormat="1" applyFont="1" applyFill="1" applyBorder="1" applyAlignment="1">
      <alignment horizontal="center" vertical="center"/>
    </xf>
    <xf numFmtId="0" fontId="7" fillId="2" borderId="45" xfId="0" quotePrefix="1" applyFont="1" applyFill="1" applyBorder="1" applyAlignment="1">
      <alignment horizontal="center" vertical="center"/>
    </xf>
    <xf numFmtId="0" fontId="7" fillId="2" borderId="32" xfId="0" quotePrefix="1" applyFont="1" applyFill="1" applyBorder="1" applyAlignment="1">
      <alignment horizontal="center" vertical="center"/>
    </xf>
    <xf numFmtId="0" fontId="7" fillId="2" borderId="33" xfId="0" quotePrefix="1" applyFont="1" applyFill="1" applyBorder="1" applyAlignment="1">
      <alignment horizontal="center" vertical="center"/>
    </xf>
    <xf numFmtId="0" fontId="7" fillId="2" borderId="46" xfId="0" quotePrefix="1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F9E47-7BF2-5B4A-BA9D-D6FEABC180AD}">
  <dimension ref="B1:M54"/>
  <sheetViews>
    <sheetView zoomScale="130" zoomScaleNormal="130" zoomScaleSheetLayoutView="130" workbookViewId="0">
      <selection activeCell="L44" sqref="L44"/>
    </sheetView>
  </sheetViews>
  <sheetFormatPr baseColWidth="10" defaultColWidth="9" defaultRowHeight="14"/>
  <cols>
    <col min="1" max="1" width="1.33203125" style="10" customWidth="1"/>
    <col min="2" max="2" width="7.6640625" style="88" customWidth="1"/>
    <col min="3" max="3" width="8.1640625" style="5" customWidth="1"/>
    <col min="4" max="4" width="5.1640625" style="5" bestFit="1" customWidth="1"/>
    <col min="5" max="5" width="12.83203125" style="10" customWidth="1"/>
    <col min="6" max="6" width="5.33203125" style="10" customWidth="1"/>
    <col min="7" max="7" width="9.1640625" style="45" customWidth="1"/>
    <col min="8" max="8" width="2.6640625" style="10" customWidth="1"/>
    <col min="9" max="9" width="4.1640625" style="10" customWidth="1"/>
    <col min="10" max="10" width="3.1640625" style="10" customWidth="1"/>
    <col min="11" max="11" width="7.6640625" style="10" customWidth="1"/>
    <col min="12" max="12" width="12.33203125" style="14" bestFit="1" customWidth="1"/>
    <col min="13" max="13" width="12.6640625" style="10" customWidth="1"/>
    <col min="14" max="16384" width="9" style="10"/>
  </cols>
  <sheetData>
    <row r="1" spans="2:13" s="2" customFormat="1" ht="24" customHeight="1">
      <c r="B1" s="137" t="s">
        <v>53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2:13" s="2" customFormat="1" ht="15" customHeight="1">
      <c r="B2" s="83"/>
      <c r="E2" s="1"/>
      <c r="F2" s="1"/>
      <c r="G2" s="4"/>
      <c r="H2" s="1"/>
      <c r="J2" s="1"/>
      <c r="L2" s="3"/>
      <c r="M2" s="81"/>
    </row>
    <row r="3" spans="2:13" s="2" customFormat="1">
      <c r="B3" s="84"/>
      <c r="C3" s="1"/>
      <c r="D3" s="1"/>
      <c r="E3" s="1"/>
      <c r="F3" s="1"/>
      <c r="G3" s="1"/>
      <c r="H3" s="1"/>
      <c r="I3" s="1"/>
      <c r="J3" s="1"/>
      <c r="K3" s="109" t="s">
        <v>37</v>
      </c>
      <c r="L3" s="109"/>
      <c r="M3" s="109"/>
    </row>
    <row r="4" spans="2:13" s="5" customFormat="1" ht="13.5" customHeight="1">
      <c r="B4" s="85" t="s">
        <v>0</v>
      </c>
      <c r="G4" s="6"/>
      <c r="L4" s="7"/>
    </row>
    <row r="5" spans="2:13" s="5" customFormat="1" ht="4.5" customHeight="1">
      <c r="B5" s="85"/>
      <c r="G5" s="6"/>
      <c r="L5" s="7"/>
    </row>
    <row r="6" spans="2:13" s="5" customFormat="1" ht="13.5" customHeight="1">
      <c r="B6" s="85" t="s">
        <v>1</v>
      </c>
      <c r="G6" s="6"/>
      <c r="H6" s="113"/>
      <c r="I6" s="113"/>
      <c r="J6" s="113"/>
      <c r="K6" s="113"/>
      <c r="L6" s="113"/>
      <c r="M6" s="113"/>
    </row>
    <row r="7" spans="2:13" s="5" customFormat="1" ht="13.5" customHeight="1">
      <c r="B7" s="86"/>
      <c r="E7" s="110" t="s">
        <v>2</v>
      </c>
      <c r="F7" s="110"/>
      <c r="G7" s="110"/>
      <c r="H7" s="114"/>
      <c r="I7" s="114"/>
      <c r="J7" s="114"/>
      <c r="K7" s="114"/>
      <c r="L7" s="114"/>
      <c r="M7" s="114"/>
    </row>
    <row r="8" spans="2:13" s="5" customFormat="1" ht="13.5" customHeight="1">
      <c r="B8" s="86"/>
      <c r="E8" s="8"/>
      <c r="F8" s="8"/>
      <c r="G8" s="8"/>
      <c r="H8" s="115"/>
      <c r="I8" s="115"/>
      <c r="J8" s="115"/>
      <c r="K8" s="115"/>
      <c r="L8" s="115"/>
    </row>
    <row r="9" spans="2:13" s="5" customFormat="1" ht="13.5" customHeight="1">
      <c r="B9" s="87"/>
      <c r="E9" s="111" t="s">
        <v>3</v>
      </c>
      <c r="F9" s="111"/>
      <c r="G9" s="111"/>
      <c r="H9" s="114"/>
      <c r="I9" s="114"/>
      <c r="J9" s="114"/>
      <c r="K9" s="114"/>
      <c r="L9" s="114"/>
      <c r="M9" s="9" t="s">
        <v>4</v>
      </c>
    </row>
    <row r="10" spans="2:13" s="5" customFormat="1" ht="13.5" customHeight="1">
      <c r="B10" s="87"/>
      <c r="E10" s="113" t="s">
        <v>5</v>
      </c>
      <c r="F10" s="113"/>
      <c r="G10" s="113"/>
      <c r="H10" s="115"/>
      <c r="I10" s="115"/>
      <c r="J10" s="115"/>
      <c r="K10" s="115"/>
      <c r="L10" s="115"/>
      <c r="M10" s="115"/>
    </row>
    <row r="11" spans="2:13" s="5" customFormat="1" ht="13.5" customHeight="1">
      <c r="B11" s="87"/>
      <c r="E11" s="113" t="s">
        <v>6</v>
      </c>
      <c r="F11" s="113"/>
      <c r="G11" s="113"/>
      <c r="H11" s="116"/>
      <c r="I11" s="116"/>
      <c r="J11" s="116"/>
      <c r="K11" s="116"/>
      <c r="L11" s="116"/>
      <c r="M11" s="116"/>
    </row>
    <row r="12" spans="2:13" ht="13.5" customHeight="1">
      <c r="G12" s="11"/>
      <c r="H12" s="112" t="s">
        <v>7</v>
      </c>
      <c r="I12" s="112"/>
      <c r="J12" s="112"/>
      <c r="K12" s="112"/>
      <c r="L12" s="112"/>
      <c r="M12" s="112"/>
    </row>
    <row r="13" spans="2:13" ht="4.5" customHeight="1">
      <c r="G13" s="11"/>
      <c r="H13" s="11"/>
      <c r="I13" s="11"/>
      <c r="J13" s="11"/>
      <c r="K13" s="11"/>
      <c r="L13" s="11"/>
      <c r="M13" s="11"/>
    </row>
    <row r="14" spans="2:13" ht="13.5" customHeight="1">
      <c r="B14" s="122" t="s">
        <v>8</v>
      </c>
      <c r="C14" s="122"/>
      <c r="D14" s="113" t="s">
        <v>9</v>
      </c>
      <c r="E14" s="113"/>
      <c r="F14" s="5"/>
      <c r="G14" s="7" t="s">
        <v>10</v>
      </c>
      <c r="H14" s="12" t="s">
        <v>23</v>
      </c>
      <c r="I14" s="11"/>
      <c r="J14" s="13" t="s">
        <v>24</v>
      </c>
      <c r="K14" s="123" t="s">
        <v>11</v>
      </c>
      <c r="L14" s="123"/>
      <c r="M14" s="123"/>
    </row>
    <row r="15" spans="2:13" ht="13.5" customHeight="1">
      <c r="B15" s="122"/>
      <c r="C15" s="122"/>
      <c r="D15" s="113"/>
      <c r="E15" s="113"/>
      <c r="F15" s="5"/>
      <c r="G15" s="7" t="s">
        <v>12</v>
      </c>
      <c r="H15" s="12" t="s">
        <v>23</v>
      </c>
      <c r="I15" s="8"/>
      <c r="J15" s="13" t="s">
        <v>24</v>
      </c>
      <c r="K15" s="123"/>
      <c r="L15" s="123"/>
      <c r="M15" s="123"/>
    </row>
    <row r="16" spans="2:13" ht="3.75" customHeight="1">
      <c r="C16" s="14"/>
      <c r="D16" s="14"/>
      <c r="E16" s="14"/>
      <c r="F16" s="14"/>
      <c r="G16" s="14"/>
      <c r="H16" s="12"/>
      <c r="I16" s="11"/>
      <c r="J16" s="13"/>
      <c r="K16" s="15"/>
      <c r="L16" s="15"/>
      <c r="M16" s="15"/>
    </row>
    <row r="17" spans="2:13" ht="13.5" customHeight="1">
      <c r="E17" s="138" t="s">
        <v>13</v>
      </c>
      <c r="F17" s="138"/>
      <c r="G17" s="138"/>
      <c r="H17" s="138"/>
      <c r="I17" s="138"/>
      <c r="J17" s="138"/>
      <c r="K17" s="138"/>
      <c r="L17" s="11"/>
      <c r="M17" s="11"/>
    </row>
    <row r="18" spans="2:13" ht="4.5" customHeight="1">
      <c r="G18" s="11"/>
      <c r="H18" s="11"/>
      <c r="I18" s="11"/>
      <c r="J18" s="11"/>
      <c r="K18" s="11"/>
      <c r="L18" s="11"/>
      <c r="M18" s="11"/>
    </row>
    <row r="19" spans="2:13" s="18" customFormat="1" ht="15" customHeight="1">
      <c r="B19" s="120" t="s">
        <v>14</v>
      </c>
      <c r="C19" s="121"/>
      <c r="D19" s="17" t="s">
        <v>15</v>
      </c>
      <c r="E19" s="51" t="s">
        <v>32</v>
      </c>
      <c r="F19" s="71" t="s">
        <v>33</v>
      </c>
      <c r="G19" s="142" t="s">
        <v>35</v>
      </c>
      <c r="H19" s="142"/>
      <c r="I19" s="142"/>
      <c r="J19" s="142"/>
      <c r="K19" s="143"/>
      <c r="L19" s="16" t="s">
        <v>34</v>
      </c>
      <c r="M19" s="16" t="s">
        <v>36</v>
      </c>
    </row>
    <row r="20" spans="2:13" s="18" customFormat="1" ht="15" customHeight="1">
      <c r="B20" s="89" t="s">
        <v>54</v>
      </c>
      <c r="C20" s="49"/>
      <c r="D20" s="49"/>
      <c r="E20" s="49"/>
      <c r="F20" s="49"/>
      <c r="G20" s="49"/>
      <c r="H20" s="49"/>
      <c r="I20" s="49"/>
      <c r="J20" s="49"/>
      <c r="K20" s="50"/>
      <c r="L20" s="127">
        <f>SUM(K21:K24)</f>
        <v>0</v>
      </c>
      <c r="M20" s="46"/>
    </row>
    <row r="21" spans="2:13" s="18" customFormat="1" ht="15" customHeight="1">
      <c r="B21" s="106" t="s">
        <v>50</v>
      </c>
      <c r="C21" s="144">
        <v>45668</v>
      </c>
      <c r="D21" s="117" t="s">
        <v>55</v>
      </c>
      <c r="E21" s="72" t="s">
        <v>31</v>
      </c>
      <c r="F21" s="53" t="s">
        <v>40</v>
      </c>
      <c r="G21" s="54">
        <v>1000</v>
      </c>
      <c r="H21" s="20" t="s">
        <v>25</v>
      </c>
      <c r="I21" s="21"/>
      <c r="J21" s="20" t="s">
        <v>26</v>
      </c>
      <c r="K21" s="75" t="str">
        <f>IF(I21="","",G21*I21)</f>
        <v/>
      </c>
      <c r="L21" s="128"/>
      <c r="M21" s="47"/>
    </row>
    <row r="22" spans="2:13" s="18" customFormat="1" ht="15" customHeight="1">
      <c r="B22" s="107"/>
      <c r="C22" s="145"/>
      <c r="D22" s="118"/>
      <c r="E22" s="72" t="s">
        <v>30</v>
      </c>
      <c r="F22" s="53" t="s">
        <v>40</v>
      </c>
      <c r="G22" s="54">
        <v>2000</v>
      </c>
      <c r="H22" s="20" t="s">
        <v>25</v>
      </c>
      <c r="I22" s="21"/>
      <c r="J22" s="20" t="s">
        <v>26</v>
      </c>
      <c r="K22" s="75" t="str">
        <f>IF(I22="","",G22*I22)</f>
        <v/>
      </c>
      <c r="L22" s="128"/>
      <c r="M22" s="47"/>
    </row>
    <row r="23" spans="2:13" s="18" customFormat="1" ht="15" customHeight="1">
      <c r="B23" s="107"/>
      <c r="C23" s="145"/>
      <c r="D23" s="118"/>
      <c r="E23" s="72" t="s">
        <v>29</v>
      </c>
      <c r="F23" s="56" t="s">
        <v>41</v>
      </c>
      <c r="G23" s="57">
        <v>2000</v>
      </c>
      <c r="H23" s="30" t="s">
        <v>25</v>
      </c>
      <c r="I23" s="31"/>
      <c r="J23" s="30" t="s">
        <v>26</v>
      </c>
      <c r="K23" s="76" t="str">
        <f>IF(I23="","",G23*I23)</f>
        <v/>
      </c>
      <c r="L23" s="128"/>
      <c r="M23" s="47"/>
    </row>
    <row r="24" spans="2:13" s="18" customFormat="1" ht="15" customHeight="1">
      <c r="B24" s="108"/>
      <c r="C24" s="146"/>
      <c r="D24" s="119"/>
      <c r="E24" s="73" t="s">
        <v>28</v>
      </c>
      <c r="F24" s="64" t="s">
        <v>42</v>
      </c>
      <c r="G24" s="65">
        <v>2000</v>
      </c>
      <c r="H24" s="32" t="s">
        <v>25</v>
      </c>
      <c r="I24" s="33"/>
      <c r="J24" s="32" t="s">
        <v>26</v>
      </c>
      <c r="K24" s="77" t="str">
        <f>IF(I24="","",G24*I24)</f>
        <v/>
      </c>
      <c r="L24" s="129"/>
      <c r="M24" s="48"/>
    </row>
    <row r="25" spans="2:13" s="19" customFormat="1" ht="15" customHeight="1">
      <c r="B25" s="95" t="s">
        <v>56</v>
      </c>
      <c r="C25" s="96"/>
      <c r="D25" s="96"/>
      <c r="E25" s="96"/>
      <c r="F25" s="96"/>
      <c r="G25" s="96"/>
      <c r="H25" s="96"/>
      <c r="I25" s="96"/>
      <c r="J25" s="96"/>
      <c r="K25" s="97"/>
      <c r="L25" s="102">
        <f>SUM(K26:K26)</f>
        <v>0</v>
      </c>
      <c r="M25" s="46"/>
    </row>
    <row r="26" spans="2:13" s="19" customFormat="1" ht="15" customHeight="1">
      <c r="B26" s="90" t="s">
        <v>52</v>
      </c>
      <c r="C26" s="69">
        <v>45668</v>
      </c>
      <c r="D26" s="70" t="s">
        <v>55</v>
      </c>
      <c r="E26" s="66" t="s">
        <v>27</v>
      </c>
      <c r="F26" s="67" t="s">
        <v>43</v>
      </c>
      <c r="G26" s="68">
        <v>5000</v>
      </c>
      <c r="H26" s="23" t="s">
        <v>25</v>
      </c>
      <c r="I26" s="24"/>
      <c r="J26" s="23" t="s">
        <v>26</v>
      </c>
      <c r="K26" s="78" t="str">
        <f>IF(I26="","",G26*I26)</f>
        <v/>
      </c>
      <c r="L26" s="103"/>
      <c r="M26" s="48"/>
    </row>
    <row r="27" spans="2:13" s="19" customFormat="1" ht="15" customHeight="1">
      <c r="B27" s="98" t="s">
        <v>57</v>
      </c>
      <c r="C27" s="99"/>
      <c r="D27" s="99"/>
      <c r="E27" s="99"/>
      <c r="F27" s="99"/>
      <c r="G27" s="99"/>
      <c r="H27" s="99"/>
      <c r="I27" s="99"/>
      <c r="J27" s="99"/>
      <c r="K27" s="100"/>
      <c r="L27" s="127">
        <f>SUM(K28:K29)</f>
        <v>0</v>
      </c>
      <c r="M27" s="47"/>
    </row>
    <row r="28" spans="2:13" s="19" customFormat="1" ht="15" customHeight="1">
      <c r="B28" s="101" t="s">
        <v>45</v>
      </c>
      <c r="C28" s="124">
        <v>45669</v>
      </c>
      <c r="D28" s="117" t="s">
        <v>55</v>
      </c>
      <c r="E28" s="52" t="s">
        <v>18</v>
      </c>
      <c r="F28" s="53" t="s">
        <v>40</v>
      </c>
      <c r="G28" s="54">
        <v>5000</v>
      </c>
      <c r="H28" s="20" t="s">
        <v>25</v>
      </c>
      <c r="I28" s="21"/>
      <c r="J28" s="20" t="s">
        <v>26</v>
      </c>
      <c r="K28" s="75" t="str">
        <f>IF(I28="","",G28*I28)</f>
        <v/>
      </c>
      <c r="L28" s="128"/>
      <c r="M28" s="47"/>
    </row>
    <row r="29" spans="2:13" s="19" customFormat="1" ht="15" customHeight="1">
      <c r="B29" s="101"/>
      <c r="C29" s="125"/>
      <c r="D29" s="126"/>
      <c r="E29" s="52" t="s">
        <v>38</v>
      </c>
      <c r="F29" s="53" t="s">
        <v>40</v>
      </c>
      <c r="G29" s="54">
        <v>4000</v>
      </c>
      <c r="H29" s="20" t="s">
        <v>25</v>
      </c>
      <c r="I29" s="21"/>
      <c r="J29" s="20" t="s">
        <v>26</v>
      </c>
      <c r="K29" s="75" t="str">
        <f>IF(I29="","",G29*I29)</f>
        <v/>
      </c>
      <c r="L29" s="129"/>
      <c r="M29" s="47"/>
    </row>
    <row r="30" spans="2:13" s="19" customFormat="1" ht="15" customHeight="1">
      <c r="B30" s="95" t="s">
        <v>58</v>
      </c>
      <c r="C30" s="96"/>
      <c r="D30" s="96"/>
      <c r="E30" s="96"/>
      <c r="F30" s="96"/>
      <c r="G30" s="96"/>
      <c r="H30" s="96"/>
      <c r="I30" s="96"/>
      <c r="J30" s="96"/>
      <c r="K30" s="97"/>
      <c r="L30" s="104">
        <f>SUM(K31:K34)</f>
        <v>0</v>
      </c>
      <c r="M30" s="46"/>
    </row>
    <row r="31" spans="2:13" s="19" customFormat="1" ht="15" customHeight="1">
      <c r="B31" s="106" t="s">
        <v>46</v>
      </c>
      <c r="C31" s="150">
        <v>45669</v>
      </c>
      <c r="D31" s="118" t="s">
        <v>55</v>
      </c>
      <c r="E31" s="58" t="s">
        <v>31</v>
      </c>
      <c r="F31" s="59" t="s">
        <v>40</v>
      </c>
      <c r="G31" s="60">
        <v>1000</v>
      </c>
      <c r="H31" s="35" t="s">
        <v>25</v>
      </c>
      <c r="J31" s="35" t="s">
        <v>26</v>
      </c>
      <c r="K31" s="79" t="str">
        <f>IF(I31="","",G31*I31)</f>
        <v/>
      </c>
      <c r="L31" s="105"/>
      <c r="M31" s="47"/>
    </row>
    <row r="32" spans="2:13" s="19" customFormat="1" ht="15" customHeight="1">
      <c r="B32" s="107"/>
      <c r="C32" s="151"/>
      <c r="D32" s="118"/>
      <c r="E32" s="74" t="s">
        <v>30</v>
      </c>
      <c r="F32" s="61" t="s">
        <v>40</v>
      </c>
      <c r="G32" s="62">
        <v>2000</v>
      </c>
      <c r="H32" s="26" t="s">
        <v>25</v>
      </c>
      <c r="I32" s="27"/>
      <c r="J32" s="26" t="s">
        <v>26</v>
      </c>
      <c r="K32" s="80" t="str">
        <f>IF(I32="","",G32*I32)</f>
        <v/>
      </c>
      <c r="L32" s="105"/>
      <c r="M32" s="47"/>
    </row>
    <row r="33" spans="2:13" s="19" customFormat="1" ht="15" customHeight="1">
      <c r="B33" s="107"/>
      <c r="C33" s="151"/>
      <c r="D33" s="118"/>
      <c r="E33" s="74" t="s">
        <v>29</v>
      </c>
      <c r="F33" s="61" t="s">
        <v>40</v>
      </c>
      <c r="G33" s="62">
        <v>2000</v>
      </c>
      <c r="H33" s="26" t="s">
        <v>25</v>
      </c>
      <c r="I33" s="27"/>
      <c r="J33" s="26" t="s">
        <v>26</v>
      </c>
      <c r="K33" s="80" t="str">
        <f>IF(I33="","",G33*I33)</f>
        <v/>
      </c>
      <c r="L33" s="105"/>
      <c r="M33" s="47"/>
    </row>
    <row r="34" spans="2:13" s="19" customFormat="1" ht="15" customHeight="1">
      <c r="B34" s="107"/>
      <c r="C34" s="151"/>
      <c r="D34" s="154"/>
      <c r="E34" s="74" t="s">
        <v>28</v>
      </c>
      <c r="F34" s="61" t="s">
        <v>40</v>
      </c>
      <c r="G34" s="62">
        <v>2000</v>
      </c>
      <c r="H34" s="26" t="s">
        <v>21</v>
      </c>
      <c r="I34" s="27"/>
      <c r="J34" s="26" t="s">
        <v>22</v>
      </c>
      <c r="K34" s="80" t="str">
        <f>IF(I34="","",G34*I34)</f>
        <v/>
      </c>
      <c r="L34" s="105"/>
      <c r="M34" s="47"/>
    </row>
    <row r="35" spans="2:13" s="19" customFormat="1" ht="15" customHeight="1">
      <c r="B35" s="95" t="s">
        <v>59</v>
      </c>
      <c r="C35" s="96"/>
      <c r="D35" s="96"/>
      <c r="E35" s="96"/>
      <c r="F35" s="96"/>
      <c r="G35" s="96"/>
      <c r="H35" s="96"/>
      <c r="I35" s="96"/>
      <c r="J35" s="96"/>
      <c r="K35" s="97"/>
      <c r="L35" s="102">
        <f>SUM(K36:K37)</f>
        <v>0</v>
      </c>
      <c r="M35" s="47"/>
    </row>
    <row r="36" spans="2:13" s="19" customFormat="1" ht="15" customHeight="1">
      <c r="B36" s="106" t="s">
        <v>48</v>
      </c>
      <c r="C36" s="130">
        <v>45689</v>
      </c>
      <c r="D36" s="117" t="s">
        <v>55</v>
      </c>
      <c r="E36" s="132" t="s">
        <v>39</v>
      </c>
      <c r="F36" s="61" t="s">
        <v>44</v>
      </c>
      <c r="G36" s="62">
        <v>3000</v>
      </c>
      <c r="H36" s="26" t="s">
        <v>25</v>
      </c>
      <c r="I36" s="27"/>
      <c r="J36" s="26" t="s">
        <v>26</v>
      </c>
      <c r="K36" s="80" t="str">
        <f>IF(I36="","",G36*I36)</f>
        <v/>
      </c>
      <c r="L36" s="147"/>
      <c r="M36" s="47"/>
    </row>
    <row r="37" spans="2:13" s="19" customFormat="1" ht="15" customHeight="1">
      <c r="B37" s="108"/>
      <c r="C37" s="131"/>
      <c r="D37" s="119"/>
      <c r="E37" s="133"/>
      <c r="F37" s="64" t="s">
        <v>44</v>
      </c>
      <c r="G37" s="65">
        <v>3000</v>
      </c>
      <c r="H37" s="32" t="s">
        <v>25</v>
      </c>
      <c r="I37" s="33"/>
      <c r="J37" s="32" t="s">
        <v>26</v>
      </c>
      <c r="K37" s="77" t="str">
        <f>IF(I37="","",G37*I37)</f>
        <v/>
      </c>
      <c r="L37" s="148"/>
      <c r="M37" s="48"/>
    </row>
    <row r="38" spans="2:13" s="19" customFormat="1" ht="15" customHeight="1">
      <c r="B38" s="139" t="s">
        <v>60</v>
      </c>
      <c r="C38" s="140"/>
      <c r="D38" s="140"/>
      <c r="E38" s="140"/>
      <c r="F38" s="140"/>
      <c r="G38" s="140"/>
      <c r="H38" s="140"/>
      <c r="I38" s="140"/>
      <c r="J38" s="140"/>
      <c r="K38" s="141"/>
      <c r="L38" s="102">
        <f>SUM(K39:K42)</f>
        <v>0</v>
      </c>
      <c r="M38" s="47"/>
    </row>
    <row r="39" spans="2:13" s="19" customFormat="1" ht="15" customHeight="1">
      <c r="B39" s="106" t="s">
        <v>47</v>
      </c>
      <c r="C39" s="150">
        <v>45689</v>
      </c>
      <c r="D39" s="118" t="s">
        <v>55</v>
      </c>
      <c r="E39" s="58" t="s">
        <v>31</v>
      </c>
      <c r="F39" s="59" t="s">
        <v>40</v>
      </c>
      <c r="G39" s="60">
        <v>1000</v>
      </c>
      <c r="H39" s="35" t="s">
        <v>25</v>
      </c>
      <c r="J39" s="35" t="s">
        <v>26</v>
      </c>
      <c r="K39" s="79" t="str">
        <f>IF(I39="","",G39*I39)</f>
        <v/>
      </c>
      <c r="L39" s="147"/>
      <c r="M39" s="47"/>
    </row>
    <row r="40" spans="2:13" s="19" customFormat="1" ht="15" customHeight="1">
      <c r="B40" s="107"/>
      <c r="C40" s="151"/>
      <c r="D40" s="118"/>
      <c r="E40" s="74" t="s">
        <v>30</v>
      </c>
      <c r="F40" s="61" t="s">
        <v>40</v>
      </c>
      <c r="G40" s="62">
        <v>2000</v>
      </c>
      <c r="H40" s="26" t="s">
        <v>25</v>
      </c>
      <c r="I40" s="27"/>
      <c r="J40" s="26" t="s">
        <v>26</v>
      </c>
      <c r="K40" s="80" t="str">
        <f>IF(I40="","",G40*I40)</f>
        <v/>
      </c>
      <c r="L40" s="147"/>
      <c r="M40" s="47"/>
    </row>
    <row r="41" spans="2:13" s="19" customFormat="1" ht="15" customHeight="1">
      <c r="B41" s="107"/>
      <c r="C41" s="151"/>
      <c r="D41" s="118"/>
      <c r="E41" s="74" t="s">
        <v>29</v>
      </c>
      <c r="F41" s="61" t="s">
        <v>40</v>
      </c>
      <c r="G41" s="62">
        <v>2000</v>
      </c>
      <c r="H41" s="26" t="s">
        <v>25</v>
      </c>
      <c r="I41" s="27"/>
      <c r="J41" s="26" t="s">
        <v>26</v>
      </c>
      <c r="K41" s="80" t="str">
        <f>IF(I41="","",G41*I41)</f>
        <v/>
      </c>
      <c r="L41" s="147"/>
      <c r="M41" s="47"/>
    </row>
    <row r="42" spans="2:13" s="19" customFormat="1" ht="15" customHeight="1" thickBot="1">
      <c r="B42" s="108"/>
      <c r="C42" s="152"/>
      <c r="D42" s="153"/>
      <c r="E42" s="63" t="s">
        <v>28</v>
      </c>
      <c r="F42" s="64" t="s">
        <v>40</v>
      </c>
      <c r="G42" s="65">
        <v>2000</v>
      </c>
      <c r="H42" s="32" t="s">
        <v>21</v>
      </c>
      <c r="I42" s="33"/>
      <c r="J42" s="32" t="s">
        <v>22</v>
      </c>
      <c r="K42" s="77" t="str">
        <f>IF(I42="","",G42*I42)</f>
        <v/>
      </c>
      <c r="L42" s="149"/>
      <c r="M42" s="48"/>
    </row>
    <row r="43" spans="2:13" s="38" customFormat="1" ht="22.5" customHeight="1" thickBot="1">
      <c r="B43" s="134" t="s">
        <v>20</v>
      </c>
      <c r="C43" s="135"/>
      <c r="D43" s="135"/>
      <c r="E43" s="135"/>
      <c r="F43" s="135"/>
      <c r="G43" s="135"/>
      <c r="H43" s="135"/>
      <c r="I43" s="135"/>
      <c r="J43" s="135"/>
      <c r="K43" s="136"/>
      <c r="L43" s="55">
        <f>SUM(L20:L42)</f>
        <v>0</v>
      </c>
      <c r="M43" s="37" t="s">
        <v>16</v>
      </c>
    </row>
    <row r="44" spans="2:13" s="38" customFormat="1" ht="6.75" customHeight="1">
      <c r="B44" s="91"/>
      <c r="C44" s="40"/>
      <c r="D44" s="40"/>
      <c r="E44" s="39"/>
      <c r="F44" s="39"/>
      <c r="G44" s="41"/>
      <c r="H44" s="39"/>
      <c r="J44" s="39"/>
      <c r="K44" s="42"/>
      <c r="L44" s="43"/>
    </row>
    <row r="45" spans="2:13" s="38" customFormat="1" ht="18.75" customHeight="1">
      <c r="B45" s="92" t="s">
        <v>17</v>
      </c>
      <c r="C45" s="40"/>
      <c r="D45" s="40"/>
      <c r="E45" s="39"/>
      <c r="F45" s="39"/>
      <c r="G45" s="41"/>
      <c r="H45" s="39"/>
      <c r="J45" s="39"/>
      <c r="K45" s="42"/>
      <c r="L45" s="43"/>
      <c r="M45" s="82"/>
    </row>
    <row r="46" spans="2:13" s="38" customFormat="1" ht="18.75" customHeight="1">
      <c r="B46" s="92" t="s">
        <v>19</v>
      </c>
      <c r="C46" s="18"/>
      <c r="D46" s="18"/>
      <c r="E46" s="39"/>
      <c r="F46" s="39"/>
      <c r="G46" s="41"/>
      <c r="H46" s="39"/>
      <c r="I46" s="44"/>
      <c r="J46" s="44"/>
      <c r="K46" s="44"/>
      <c r="L46" s="44"/>
      <c r="M46" s="44"/>
    </row>
    <row r="47" spans="2:13" ht="17.25" customHeight="1"/>
    <row r="48" spans="2:13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</sheetData>
  <mergeCells count="44">
    <mergeCell ref="L35:L37"/>
    <mergeCell ref="L38:L42"/>
    <mergeCell ref="B39:B42"/>
    <mergeCell ref="C39:C42"/>
    <mergeCell ref="D39:D42"/>
    <mergeCell ref="B31:B34"/>
    <mergeCell ref="C31:C34"/>
    <mergeCell ref="D31:D34"/>
    <mergeCell ref="B35:K35"/>
    <mergeCell ref="B36:B37"/>
    <mergeCell ref="C36:C37"/>
    <mergeCell ref="D36:D37"/>
    <mergeCell ref="E36:E37"/>
    <mergeCell ref="B43:K43"/>
    <mergeCell ref="B1:M1"/>
    <mergeCell ref="E17:K17"/>
    <mergeCell ref="B38:K38"/>
    <mergeCell ref="G19:K19"/>
    <mergeCell ref="C21:C24"/>
    <mergeCell ref="D21:D24"/>
    <mergeCell ref="D14:E15"/>
    <mergeCell ref="B19:C19"/>
    <mergeCell ref="B14:C15"/>
    <mergeCell ref="K14:M15"/>
    <mergeCell ref="C28:C29"/>
    <mergeCell ref="D28:D29"/>
    <mergeCell ref="L27:L29"/>
    <mergeCell ref="B25:K25"/>
    <mergeCell ref="L20:L24"/>
    <mergeCell ref="B21:B24"/>
    <mergeCell ref="K3:M3"/>
    <mergeCell ref="E7:G7"/>
    <mergeCell ref="E9:G9"/>
    <mergeCell ref="H12:M12"/>
    <mergeCell ref="E10:G10"/>
    <mergeCell ref="H6:M7"/>
    <mergeCell ref="H10:M11"/>
    <mergeCell ref="H8:L9"/>
    <mergeCell ref="E11:G11"/>
    <mergeCell ref="B30:K30"/>
    <mergeCell ref="B27:K27"/>
    <mergeCell ref="B28:B29"/>
    <mergeCell ref="L25:L26"/>
    <mergeCell ref="L30:L34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F2B5B-6184-F544-8F35-8388689C8D35}">
  <dimension ref="B1:M54"/>
  <sheetViews>
    <sheetView tabSelected="1" topLeftCell="A6" zoomScale="130" zoomScaleNormal="130" zoomScaleSheetLayoutView="130" workbookViewId="0">
      <selection activeCell="M35" sqref="M35"/>
    </sheetView>
  </sheetViews>
  <sheetFormatPr baseColWidth="10" defaultColWidth="9" defaultRowHeight="14"/>
  <cols>
    <col min="1" max="1" width="1.33203125" style="10" customWidth="1"/>
    <col min="2" max="2" width="7.6640625" style="88" customWidth="1"/>
    <col min="3" max="3" width="8.1640625" style="5" customWidth="1"/>
    <col min="4" max="4" width="5.1640625" style="5" bestFit="1" customWidth="1"/>
    <col min="5" max="5" width="12.83203125" style="10" customWidth="1"/>
    <col min="6" max="6" width="5.33203125" style="10" customWidth="1"/>
    <col min="7" max="7" width="9.1640625" style="45" customWidth="1"/>
    <col min="8" max="8" width="2.6640625" style="10" customWidth="1"/>
    <col min="9" max="9" width="4.1640625" style="10" customWidth="1"/>
    <col min="10" max="10" width="3.1640625" style="10" customWidth="1"/>
    <col min="11" max="11" width="7.6640625" style="10" customWidth="1"/>
    <col min="12" max="12" width="12.33203125" style="14" bestFit="1" customWidth="1"/>
    <col min="13" max="13" width="12.6640625" style="10" customWidth="1"/>
    <col min="14" max="16384" width="9" style="10"/>
  </cols>
  <sheetData>
    <row r="1" spans="2:13" s="2" customFormat="1" ht="24" customHeight="1">
      <c r="B1" s="137" t="s">
        <v>53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2:13" s="2" customFormat="1" ht="15" customHeight="1">
      <c r="B2" s="83"/>
      <c r="E2" s="1"/>
      <c r="F2" s="1"/>
      <c r="G2" s="4"/>
      <c r="H2" s="1"/>
      <c r="J2" s="1"/>
      <c r="L2" s="3"/>
      <c r="M2" s="81"/>
    </row>
    <row r="3" spans="2:13" s="2" customFormat="1">
      <c r="B3" s="84"/>
      <c r="C3" s="1"/>
      <c r="D3" s="1"/>
      <c r="E3" s="1"/>
      <c r="F3" s="1"/>
      <c r="G3" s="1"/>
      <c r="H3" s="1"/>
      <c r="I3" s="1"/>
      <c r="J3" s="1"/>
      <c r="K3" s="109" t="s">
        <v>37</v>
      </c>
      <c r="L3" s="109"/>
      <c r="M3" s="109"/>
    </row>
    <row r="4" spans="2:13" s="5" customFormat="1" ht="13.5" customHeight="1">
      <c r="B4" s="85" t="s">
        <v>0</v>
      </c>
      <c r="G4" s="6"/>
      <c r="L4" s="7"/>
    </row>
    <row r="5" spans="2:13" s="5" customFormat="1" ht="4.5" customHeight="1">
      <c r="B5" s="85"/>
      <c r="G5" s="6"/>
      <c r="L5" s="7"/>
    </row>
    <row r="6" spans="2:13" s="5" customFormat="1" ht="13.5" customHeight="1">
      <c r="B6" s="85" t="s">
        <v>1</v>
      </c>
      <c r="G6" s="6"/>
      <c r="H6" s="113"/>
      <c r="I6" s="113"/>
      <c r="J6" s="113"/>
      <c r="K6" s="113"/>
      <c r="L6" s="113"/>
      <c r="M6" s="113"/>
    </row>
    <row r="7" spans="2:13" s="5" customFormat="1" ht="13.5" customHeight="1">
      <c r="B7" s="86"/>
      <c r="E7" s="110" t="s">
        <v>2</v>
      </c>
      <c r="F7" s="110"/>
      <c r="G7" s="110"/>
      <c r="H7" s="114"/>
      <c r="I7" s="114"/>
      <c r="J7" s="114"/>
      <c r="K7" s="114"/>
      <c r="L7" s="114"/>
      <c r="M7" s="114"/>
    </row>
    <row r="8" spans="2:13" s="5" customFormat="1" ht="13.5" customHeight="1">
      <c r="B8" s="86"/>
      <c r="E8" s="8"/>
      <c r="F8" s="8"/>
      <c r="G8" s="8"/>
      <c r="H8" s="115"/>
      <c r="I8" s="115"/>
      <c r="J8" s="115"/>
      <c r="K8" s="115"/>
      <c r="L8" s="115"/>
    </row>
    <row r="9" spans="2:13" s="5" customFormat="1" ht="13.5" customHeight="1">
      <c r="B9" s="87"/>
      <c r="E9" s="111" t="s">
        <v>3</v>
      </c>
      <c r="F9" s="111"/>
      <c r="G9" s="111"/>
      <c r="H9" s="114"/>
      <c r="I9" s="114"/>
      <c r="J9" s="114"/>
      <c r="K9" s="114"/>
      <c r="L9" s="114"/>
      <c r="M9" s="9" t="s">
        <v>4</v>
      </c>
    </row>
    <row r="10" spans="2:13" s="5" customFormat="1" ht="13.5" customHeight="1">
      <c r="B10" s="87"/>
      <c r="E10" s="113" t="s">
        <v>5</v>
      </c>
      <c r="F10" s="113"/>
      <c r="G10" s="113"/>
      <c r="H10" s="115"/>
      <c r="I10" s="115"/>
      <c r="J10" s="115"/>
      <c r="K10" s="115"/>
      <c r="L10" s="115"/>
      <c r="M10" s="115"/>
    </row>
    <row r="11" spans="2:13" s="5" customFormat="1" ht="13.5" customHeight="1">
      <c r="B11" s="87"/>
      <c r="E11" s="113" t="s">
        <v>6</v>
      </c>
      <c r="F11" s="113"/>
      <c r="G11" s="113"/>
      <c r="H11" s="116"/>
      <c r="I11" s="116"/>
      <c r="J11" s="116"/>
      <c r="K11" s="116"/>
      <c r="L11" s="116"/>
      <c r="M11" s="116"/>
    </row>
    <row r="12" spans="2:13" ht="13.5" customHeight="1">
      <c r="G12" s="11"/>
      <c r="H12" s="112" t="s">
        <v>7</v>
      </c>
      <c r="I12" s="112"/>
      <c r="J12" s="112"/>
      <c r="K12" s="112"/>
      <c r="L12" s="112"/>
      <c r="M12" s="112"/>
    </row>
    <row r="13" spans="2:13" ht="4.5" customHeight="1">
      <c r="G13" s="11"/>
      <c r="H13" s="11"/>
      <c r="I13" s="11"/>
      <c r="J13" s="11"/>
      <c r="K13" s="11"/>
      <c r="L13" s="11"/>
      <c r="M13" s="11"/>
    </row>
    <row r="14" spans="2:13" ht="13.5" customHeight="1">
      <c r="B14" s="122" t="s">
        <v>8</v>
      </c>
      <c r="C14" s="122"/>
      <c r="D14" s="113" t="s">
        <v>9</v>
      </c>
      <c r="E14" s="113"/>
      <c r="F14" s="5"/>
      <c r="G14" s="7" t="s">
        <v>10</v>
      </c>
      <c r="H14" s="12" t="s">
        <v>23</v>
      </c>
      <c r="I14" s="11"/>
      <c r="J14" s="13" t="s">
        <v>24</v>
      </c>
      <c r="K14" s="123" t="s">
        <v>11</v>
      </c>
      <c r="L14" s="123"/>
      <c r="M14" s="123"/>
    </row>
    <row r="15" spans="2:13" ht="13.5" customHeight="1">
      <c r="B15" s="122"/>
      <c r="C15" s="122"/>
      <c r="D15" s="113"/>
      <c r="E15" s="113"/>
      <c r="F15" s="5"/>
      <c r="G15" s="7" t="s">
        <v>12</v>
      </c>
      <c r="H15" s="12" t="s">
        <v>23</v>
      </c>
      <c r="I15" s="8"/>
      <c r="J15" s="13" t="s">
        <v>24</v>
      </c>
      <c r="K15" s="123"/>
      <c r="L15" s="123"/>
      <c r="M15" s="123"/>
    </row>
    <row r="16" spans="2:13" ht="3.75" customHeight="1">
      <c r="C16" s="14"/>
      <c r="D16" s="14"/>
      <c r="E16" s="14"/>
      <c r="F16" s="14"/>
      <c r="G16" s="14"/>
      <c r="H16" s="12"/>
      <c r="I16" s="11"/>
      <c r="J16" s="13"/>
      <c r="K16" s="15"/>
      <c r="L16" s="15"/>
      <c r="M16" s="15"/>
    </row>
    <row r="17" spans="2:13" ht="13.5" customHeight="1">
      <c r="E17" s="138" t="s">
        <v>13</v>
      </c>
      <c r="F17" s="138"/>
      <c r="G17" s="138"/>
      <c r="H17" s="138"/>
      <c r="I17" s="138"/>
      <c r="J17" s="138"/>
      <c r="K17" s="138"/>
      <c r="L17" s="11"/>
      <c r="M17" s="11"/>
    </row>
    <row r="18" spans="2:13" ht="4.5" customHeight="1">
      <c r="G18" s="11"/>
      <c r="H18" s="11"/>
      <c r="I18" s="11"/>
      <c r="J18" s="11"/>
      <c r="K18" s="11"/>
      <c r="L18" s="11"/>
      <c r="M18" s="11"/>
    </row>
    <row r="19" spans="2:13" s="18" customFormat="1" ht="15" customHeight="1">
      <c r="B19" s="120" t="s">
        <v>14</v>
      </c>
      <c r="C19" s="121"/>
      <c r="D19" s="17" t="s">
        <v>15</v>
      </c>
      <c r="E19" s="51" t="s">
        <v>32</v>
      </c>
      <c r="F19" s="71" t="s">
        <v>33</v>
      </c>
      <c r="G19" s="142" t="s">
        <v>35</v>
      </c>
      <c r="H19" s="142"/>
      <c r="I19" s="142"/>
      <c r="J19" s="142"/>
      <c r="K19" s="143"/>
      <c r="L19" s="16" t="s">
        <v>34</v>
      </c>
      <c r="M19" s="16" t="s">
        <v>36</v>
      </c>
    </row>
    <row r="20" spans="2:13" s="18" customFormat="1" ht="15" customHeight="1">
      <c r="B20" s="89" t="s">
        <v>54</v>
      </c>
      <c r="C20" s="49"/>
      <c r="D20" s="49"/>
      <c r="E20" s="49"/>
      <c r="F20" s="49"/>
      <c r="G20" s="49"/>
      <c r="H20" s="49"/>
      <c r="I20" s="49"/>
      <c r="J20" s="49"/>
      <c r="K20" s="50"/>
      <c r="L20" s="127"/>
      <c r="M20" s="46"/>
    </row>
    <row r="21" spans="2:13" s="18" customFormat="1" ht="15" customHeight="1">
      <c r="B21" s="106" t="s">
        <v>49</v>
      </c>
      <c r="C21" s="144">
        <v>45668</v>
      </c>
      <c r="D21" s="117" t="s">
        <v>55</v>
      </c>
      <c r="E21" s="72" t="s">
        <v>31</v>
      </c>
      <c r="F21" s="53" t="s">
        <v>40</v>
      </c>
      <c r="G21" s="54">
        <v>1000</v>
      </c>
      <c r="H21" s="20" t="s">
        <v>25</v>
      </c>
      <c r="I21" s="21"/>
      <c r="J21" s="20" t="s">
        <v>26</v>
      </c>
      <c r="K21" s="22"/>
      <c r="L21" s="128"/>
      <c r="M21" s="47"/>
    </row>
    <row r="22" spans="2:13" s="18" customFormat="1" ht="15" customHeight="1">
      <c r="B22" s="107"/>
      <c r="C22" s="145"/>
      <c r="D22" s="118"/>
      <c r="E22" s="72" t="s">
        <v>30</v>
      </c>
      <c r="F22" s="53" t="s">
        <v>40</v>
      </c>
      <c r="G22" s="54">
        <v>2000</v>
      </c>
      <c r="H22" s="20" t="s">
        <v>25</v>
      </c>
      <c r="I22" s="21"/>
      <c r="J22" s="20" t="s">
        <v>26</v>
      </c>
      <c r="K22" s="22"/>
      <c r="L22" s="128"/>
      <c r="M22" s="47"/>
    </row>
    <row r="23" spans="2:13" s="18" customFormat="1" ht="15" customHeight="1">
      <c r="B23" s="107"/>
      <c r="C23" s="145"/>
      <c r="D23" s="118"/>
      <c r="E23" s="72" t="s">
        <v>29</v>
      </c>
      <c r="F23" s="56" t="s">
        <v>40</v>
      </c>
      <c r="G23" s="57">
        <v>2000</v>
      </c>
      <c r="H23" s="30" t="s">
        <v>25</v>
      </c>
      <c r="I23" s="31"/>
      <c r="J23" s="30" t="s">
        <v>26</v>
      </c>
      <c r="K23" s="29"/>
      <c r="L23" s="128"/>
      <c r="M23" s="47"/>
    </row>
    <row r="24" spans="2:13" s="18" customFormat="1" ht="15" customHeight="1">
      <c r="B24" s="108"/>
      <c r="C24" s="146"/>
      <c r="D24" s="119"/>
      <c r="E24" s="73" t="s">
        <v>28</v>
      </c>
      <c r="F24" s="64" t="s">
        <v>42</v>
      </c>
      <c r="G24" s="65">
        <v>2000</v>
      </c>
      <c r="H24" s="32" t="s">
        <v>25</v>
      </c>
      <c r="I24" s="33"/>
      <c r="J24" s="32" t="s">
        <v>26</v>
      </c>
      <c r="K24" s="34"/>
      <c r="L24" s="129"/>
      <c r="M24" s="48"/>
    </row>
    <row r="25" spans="2:13" s="19" customFormat="1" ht="15" customHeight="1">
      <c r="B25" s="95" t="s">
        <v>56</v>
      </c>
      <c r="C25" s="96"/>
      <c r="D25" s="96"/>
      <c r="E25" s="96"/>
      <c r="F25" s="96"/>
      <c r="G25" s="96"/>
      <c r="H25" s="96"/>
      <c r="I25" s="96"/>
      <c r="J25" s="96"/>
      <c r="K25" s="97"/>
      <c r="L25" s="102"/>
      <c r="M25" s="46"/>
    </row>
    <row r="26" spans="2:13" s="19" customFormat="1" ht="15" customHeight="1">
      <c r="B26" s="90" t="s">
        <v>51</v>
      </c>
      <c r="C26" s="69">
        <v>45668</v>
      </c>
      <c r="D26" s="70" t="s">
        <v>55</v>
      </c>
      <c r="E26" s="94" t="s">
        <v>27</v>
      </c>
      <c r="F26" s="67" t="s">
        <v>40</v>
      </c>
      <c r="G26" s="68">
        <v>5000</v>
      </c>
      <c r="H26" s="23" t="s">
        <v>25</v>
      </c>
      <c r="I26" s="24"/>
      <c r="J26" s="23" t="s">
        <v>26</v>
      </c>
      <c r="K26" s="25"/>
      <c r="L26" s="103"/>
      <c r="M26" s="48"/>
    </row>
    <row r="27" spans="2:13" s="19" customFormat="1" ht="15" customHeight="1">
      <c r="B27" s="98" t="s">
        <v>57</v>
      </c>
      <c r="C27" s="99"/>
      <c r="D27" s="99"/>
      <c r="E27" s="99"/>
      <c r="F27" s="99"/>
      <c r="G27" s="99"/>
      <c r="H27" s="99"/>
      <c r="I27" s="99"/>
      <c r="J27" s="99"/>
      <c r="K27" s="100"/>
      <c r="L27" s="127"/>
      <c r="M27" s="47"/>
    </row>
    <row r="28" spans="2:13" s="19" customFormat="1" ht="15" customHeight="1">
      <c r="B28" s="101" t="s">
        <v>45</v>
      </c>
      <c r="C28" s="124">
        <v>45669</v>
      </c>
      <c r="D28" s="117" t="s">
        <v>55</v>
      </c>
      <c r="E28" s="52" t="s">
        <v>18</v>
      </c>
      <c r="F28" s="53" t="s">
        <v>40</v>
      </c>
      <c r="G28" s="54">
        <v>5000</v>
      </c>
      <c r="H28" s="20" t="s">
        <v>25</v>
      </c>
      <c r="I28" s="21"/>
      <c r="J28" s="20" t="s">
        <v>26</v>
      </c>
      <c r="K28" s="22"/>
      <c r="L28" s="128"/>
      <c r="M28" s="47"/>
    </row>
    <row r="29" spans="2:13" s="19" customFormat="1" ht="15" customHeight="1">
      <c r="B29" s="101"/>
      <c r="C29" s="125"/>
      <c r="D29" s="126"/>
      <c r="E29" s="52" t="s">
        <v>38</v>
      </c>
      <c r="F29" s="53" t="s">
        <v>40</v>
      </c>
      <c r="G29" s="54">
        <v>4000</v>
      </c>
      <c r="H29" s="20" t="s">
        <v>25</v>
      </c>
      <c r="I29" s="21"/>
      <c r="J29" s="20" t="s">
        <v>26</v>
      </c>
      <c r="K29" s="22"/>
      <c r="L29" s="129"/>
      <c r="M29" s="47"/>
    </row>
    <row r="30" spans="2:13" s="19" customFormat="1" ht="15" customHeight="1">
      <c r="B30" s="95" t="s">
        <v>58</v>
      </c>
      <c r="C30" s="96"/>
      <c r="D30" s="96"/>
      <c r="E30" s="96"/>
      <c r="F30" s="96"/>
      <c r="G30" s="96"/>
      <c r="H30" s="96"/>
      <c r="I30" s="96"/>
      <c r="J30" s="96"/>
      <c r="K30" s="97"/>
      <c r="L30" s="104"/>
      <c r="M30" s="46"/>
    </row>
    <row r="31" spans="2:13" s="19" customFormat="1" ht="15" customHeight="1">
      <c r="B31" s="106" t="s">
        <v>46</v>
      </c>
      <c r="C31" s="150">
        <v>45669</v>
      </c>
      <c r="D31" s="118" t="s">
        <v>55</v>
      </c>
      <c r="E31" s="58" t="s">
        <v>31</v>
      </c>
      <c r="F31" s="59" t="s">
        <v>40</v>
      </c>
      <c r="G31" s="60">
        <v>1000</v>
      </c>
      <c r="H31" s="35" t="s">
        <v>25</v>
      </c>
      <c r="J31" s="35" t="s">
        <v>26</v>
      </c>
      <c r="K31" s="36"/>
      <c r="L31" s="105"/>
      <c r="M31" s="47"/>
    </row>
    <row r="32" spans="2:13" s="19" customFormat="1" ht="15" customHeight="1">
      <c r="B32" s="107"/>
      <c r="C32" s="151"/>
      <c r="D32" s="118"/>
      <c r="E32" s="93" t="s">
        <v>30</v>
      </c>
      <c r="F32" s="61" t="s">
        <v>40</v>
      </c>
      <c r="G32" s="62">
        <v>2000</v>
      </c>
      <c r="H32" s="26" t="s">
        <v>25</v>
      </c>
      <c r="I32" s="27"/>
      <c r="J32" s="26" t="s">
        <v>26</v>
      </c>
      <c r="K32" s="28"/>
      <c r="L32" s="105"/>
      <c r="M32" s="47"/>
    </row>
    <row r="33" spans="2:13" s="19" customFormat="1" ht="15" customHeight="1">
      <c r="B33" s="107"/>
      <c r="C33" s="151"/>
      <c r="D33" s="118"/>
      <c r="E33" s="93" t="s">
        <v>29</v>
      </c>
      <c r="F33" s="61" t="s">
        <v>40</v>
      </c>
      <c r="G33" s="62">
        <v>2000</v>
      </c>
      <c r="H33" s="26" t="s">
        <v>25</v>
      </c>
      <c r="I33" s="27"/>
      <c r="J33" s="26" t="s">
        <v>26</v>
      </c>
      <c r="K33" s="28"/>
      <c r="L33" s="105"/>
      <c r="M33" s="47"/>
    </row>
    <row r="34" spans="2:13" s="19" customFormat="1" ht="15" customHeight="1">
      <c r="B34" s="107"/>
      <c r="C34" s="151"/>
      <c r="D34" s="154"/>
      <c r="E34" s="93" t="s">
        <v>28</v>
      </c>
      <c r="F34" s="61" t="s">
        <v>40</v>
      </c>
      <c r="G34" s="62">
        <v>2000</v>
      </c>
      <c r="H34" s="26" t="s">
        <v>21</v>
      </c>
      <c r="I34" s="27"/>
      <c r="J34" s="26" t="s">
        <v>22</v>
      </c>
      <c r="K34" s="28"/>
      <c r="L34" s="105"/>
      <c r="M34" s="47"/>
    </row>
    <row r="35" spans="2:13" s="19" customFormat="1" ht="15" customHeight="1">
      <c r="B35" s="95" t="s">
        <v>59</v>
      </c>
      <c r="C35" s="96"/>
      <c r="D35" s="96"/>
      <c r="E35" s="96"/>
      <c r="F35" s="96"/>
      <c r="G35" s="96"/>
      <c r="H35" s="96"/>
      <c r="I35" s="96"/>
      <c r="J35" s="96"/>
      <c r="K35" s="97"/>
      <c r="L35" s="102"/>
      <c r="M35" s="47"/>
    </row>
    <row r="36" spans="2:13" s="19" customFormat="1" ht="15" customHeight="1">
      <c r="B36" s="106" t="s">
        <v>48</v>
      </c>
      <c r="C36" s="130">
        <v>45689</v>
      </c>
      <c r="D36" s="117" t="s">
        <v>55</v>
      </c>
      <c r="E36" s="132" t="s">
        <v>39</v>
      </c>
      <c r="F36" s="61" t="s">
        <v>44</v>
      </c>
      <c r="G36" s="62">
        <v>3000</v>
      </c>
      <c r="H36" s="26" t="s">
        <v>25</v>
      </c>
      <c r="I36" s="27"/>
      <c r="J36" s="26" t="s">
        <v>26</v>
      </c>
      <c r="K36" s="28"/>
      <c r="L36" s="147"/>
      <c r="M36" s="47"/>
    </row>
    <row r="37" spans="2:13" s="19" customFormat="1" ht="15" customHeight="1">
      <c r="B37" s="108"/>
      <c r="C37" s="131"/>
      <c r="D37" s="119"/>
      <c r="E37" s="133"/>
      <c r="F37" s="64" t="s">
        <v>44</v>
      </c>
      <c r="G37" s="65">
        <v>3000</v>
      </c>
      <c r="H37" s="32" t="s">
        <v>25</v>
      </c>
      <c r="I37" s="33"/>
      <c r="J37" s="32" t="s">
        <v>26</v>
      </c>
      <c r="K37" s="34"/>
      <c r="L37" s="148"/>
      <c r="M37" s="48"/>
    </row>
    <row r="38" spans="2:13" s="19" customFormat="1" ht="15" customHeight="1">
      <c r="B38" s="139" t="s">
        <v>60</v>
      </c>
      <c r="C38" s="140"/>
      <c r="D38" s="140"/>
      <c r="E38" s="140"/>
      <c r="F38" s="140"/>
      <c r="G38" s="140"/>
      <c r="H38" s="140"/>
      <c r="I38" s="140"/>
      <c r="J38" s="140"/>
      <c r="K38" s="141"/>
      <c r="L38" s="102"/>
      <c r="M38" s="47"/>
    </row>
    <row r="39" spans="2:13" s="19" customFormat="1" ht="15" customHeight="1">
      <c r="B39" s="106" t="s">
        <v>47</v>
      </c>
      <c r="C39" s="150">
        <v>45689</v>
      </c>
      <c r="D39" s="118" t="s">
        <v>55</v>
      </c>
      <c r="E39" s="58" t="s">
        <v>31</v>
      </c>
      <c r="F39" s="59" t="s">
        <v>40</v>
      </c>
      <c r="G39" s="60">
        <v>1000</v>
      </c>
      <c r="H39" s="35" t="s">
        <v>25</v>
      </c>
      <c r="J39" s="35" t="s">
        <v>26</v>
      </c>
      <c r="K39" s="36"/>
      <c r="L39" s="147"/>
      <c r="M39" s="47"/>
    </row>
    <row r="40" spans="2:13" s="19" customFormat="1" ht="15" customHeight="1">
      <c r="B40" s="107"/>
      <c r="C40" s="151"/>
      <c r="D40" s="118"/>
      <c r="E40" s="93" t="s">
        <v>30</v>
      </c>
      <c r="F40" s="61" t="s">
        <v>40</v>
      </c>
      <c r="G40" s="62">
        <v>2000</v>
      </c>
      <c r="H40" s="26" t="s">
        <v>25</v>
      </c>
      <c r="I40" s="27"/>
      <c r="J40" s="26" t="s">
        <v>26</v>
      </c>
      <c r="K40" s="28"/>
      <c r="L40" s="147"/>
      <c r="M40" s="47"/>
    </row>
    <row r="41" spans="2:13" s="19" customFormat="1" ht="15" customHeight="1">
      <c r="B41" s="107"/>
      <c r="C41" s="151"/>
      <c r="D41" s="118"/>
      <c r="E41" s="93" t="s">
        <v>29</v>
      </c>
      <c r="F41" s="61" t="s">
        <v>40</v>
      </c>
      <c r="G41" s="62">
        <v>2000</v>
      </c>
      <c r="H41" s="26" t="s">
        <v>25</v>
      </c>
      <c r="I41" s="27"/>
      <c r="J41" s="26" t="s">
        <v>26</v>
      </c>
      <c r="K41" s="28"/>
      <c r="L41" s="147"/>
      <c r="M41" s="47"/>
    </row>
    <row r="42" spans="2:13" s="19" customFormat="1" ht="15" customHeight="1" thickBot="1">
      <c r="B42" s="108"/>
      <c r="C42" s="152"/>
      <c r="D42" s="153"/>
      <c r="E42" s="63" t="s">
        <v>28</v>
      </c>
      <c r="F42" s="64" t="s">
        <v>40</v>
      </c>
      <c r="G42" s="65">
        <v>2000</v>
      </c>
      <c r="H42" s="32" t="s">
        <v>21</v>
      </c>
      <c r="I42" s="33"/>
      <c r="J42" s="32" t="s">
        <v>22</v>
      </c>
      <c r="K42" s="34"/>
      <c r="L42" s="149"/>
      <c r="M42" s="48"/>
    </row>
    <row r="43" spans="2:13" s="38" customFormat="1" ht="22.5" customHeight="1" thickBot="1">
      <c r="B43" s="134" t="s">
        <v>20</v>
      </c>
      <c r="C43" s="135"/>
      <c r="D43" s="135"/>
      <c r="E43" s="135"/>
      <c r="F43" s="135"/>
      <c r="G43" s="135"/>
      <c r="H43" s="135"/>
      <c r="I43" s="135"/>
      <c r="J43" s="135"/>
      <c r="K43" s="136"/>
      <c r="L43" s="55"/>
      <c r="M43" s="37" t="s">
        <v>16</v>
      </c>
    </row>
    <row r="44" spans="2:13" s="38" customFormat="1" ht="6.75" customHeight="1">
      <c r="B44" s="91"/>
      <c r="C44" s="40"/>
      <c r="D44" s="40"/>
      <c r="E44" s="39"/>
      <c r="F44" s="39"/>
      <c r="G44" s="41"/>
      <c r="H44" s="39"/>
      <c r="J44" s="39"/>
      <c r="K44" s="42"/>
      <c r="L44" s="43"/>
    </row>
    <row r="45" spans="2:13" s="38" customFormat="1" ht="18.75" customHeight="1">
      <c r="B45" s="92" t="s">
        <v>17</v>
      </c>
      <c r="C45" s="40"/>
      <c r="D45" s="40"/>
      <c r="E45" s="39"/>
      <c r="F45" s="39"/>
      <c r="G45" s="41"/>
      <c r="H45" s="39"/>
      <c r="J45" s="39"/>
      <c r="K45" s="42"/>
      <c r="L45" s="43"/>
      <c r="M45" s="82"/>
    </row>
    <row r="46" spans="2:13" s="38" customFormat="1" ht="18.75" customHeight="1">
      <c r="B46" s="92" t="s">
        <v>19</v>
      </c>
      <c r="C46" s="18"/>
      <c r="D46" s="18"/>
      <c r="E46" s="39"/>
      <c r="F46" s="39"/>
      <c r="G46" s="41"/>
      <c r="H46" s="39"/>
      <c r="I46" s="44"/>
      <c r="J46" s="44"/>
      <c r="K46" s="44"/>
      <c r="L46" s="44"/>
      <c r="M46" s="44"/>
    </row>
    <row r="47" spans="2:13" ht="17.25" customHeight="1"/>
    <row r="48" spans="2:13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</sheetData>
  <mergeCells count="44">
    <mergeCell ref="B43:K43"/>
    <mergeCell ref="E36:E37"/>
    <mergeCell ref="B38:K38"/>
    <mergeCell ref="L38:L42"/>
    <mergeCell ref="B39:B42"/>
    <mergeCell ref="C39:C42"/>
    <mergeCell ref="D39:D42"/>
    <mergeCell ref="B30:K30"/>
    <mergeCell ref="L30:L34"/>
    <mergeCell ref="B31:B34"/>
    <mergeCell ref="C31:C34"/>
    <mergeCell ref="D31:D34"/>
    <mergeCell ref="B35:K35"/>
    <mergeCell ref="L35:L37"/>
    <mergeCell ref="B36:B37"/>
    <mergeCell ref="C36:C37"/>
    <mergeCell ref="D36:D37"/>
    <mergeCell ref="B25:K25"/>
    <mergeCell ref="L25:L26"/>
    <mergeCell ref="B27:K27"/>
    <mergeCell ref="L27:L29"/>
    <mergeCell ref="B28:B29"/>
    <mergeCell ref="C28:C29"/>
    <mergeCell ref="D28:D29"/>
    <mergeCell ref="E17:K17"/>
    <mergeCell ref="B19:C19"/>
    <mergeCell ref="G19:K19"/>
    <mergeCell ref="L20:L24"/>
    <mergeCell ref="B21:B24"/>
    <mergeCell ref="C21:C24"/>
    <mergeCell ref="D21:D24"/>
    <mergeCell ref="E10:G10"/>
    <mergeCell ref="H10:M11"/>
    <mergeCell ref="E11:G11"/>
    <mergeCell ref="H12:M12"/>
    <mergeCell ref="B14:C15"/>
    <mergeCell ref="D14:E15"/>
    <mergeCell ref="K14:M15"/>
    <mergeCell ref="B1:M1"/>
    <mergeCell ref="K3:M3"/>
    <mergeCell ref="H6:M7"/>
    <mergeCell ref="E7:G7"/>
    <mergeCell ref="H8:L9"/>
    <mergeCell ref="E9:G9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計算機能あり</vt:lpstr>
      <vt:lpstr>計算機能なし</vt:lpstr>
      <vt:lpstr>計算機能あり!Print_Area</vt:lpstr>
      <vt:lpstr>計算機能なし!Print_Area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栃木県立今市高等学校</dc:creator>
  <cp:lastModifiedBy>a85069</cp:lastModifiedBy>
  <cp:lastPrinted>2023-09-17T11:11:46Z</cp:lastPrinted>
  <dcterms:created xsi:type="dcterms:W3CDTF">2007-10-31T03:49:06Z</dcterms:created>
  <dcterms:modified xsi:type="dcterms:W3CDTF">2024-10-26T10:11:21Z</dcterms:modified>
</cp:coreProperties>
</file>